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730" windowHeight="10395" activeTab="3"/>
  </bookViews>
  <sheets>
    <sheet name="S4A" sheetId="1" r:id="rId1"/>
    <sheet name="S6A" sheetId="2" r:id="rId2"/>
    <sheet name="S7" sheetId="3" r:id="rId3"/>
    <sheet name="S8EP" sheetId="4" r:id="rId4"/>
    <sheet name="S9A" sheetId="5" r:id="rId5"/>
  </sheets>
  <externalReferences>
    <externalReference r:id="rId8"/>
  </externalReferences>
  <definedNames>
    <definedName name="_xlnm._FilterDatabase" localSheetId="0" hidden="1">'S4A'!$A$6:$H$8</definedName>
    <definedName name="_xlnm._FilterDatabase" localSheetId="1" hidden="1">'S6A'!$A$5:$H$7</definedName>
    <definedName name="_xlnm._FilterDatabase" localSheetId="2" hidden="1">'S7'!$G$6:$G$21</definedName>
    <definedName name="_xlnm._FilterDatabase" localSheetId="4" hidden="1">'S9A'!$A$6:$H$8</definedName>
  </definedNames>
  <calcPr fullCalcOnLoad="1"/>
</workbook>
</file>

<file path=xl/sharedStrings.xml><?xml version="1.0" encoding="utf-8"?>
<sst xmlns="http://schemas.openxmlformats.org/spreadsheetml/2006/main" count="261" uniqueCount="95">
  <si>
    <t>№</t>
  </si>
  <si>
    <t>Прізвище, ім’я</t>
  </si>
  <si>
    <t>Регіон</t>
  </si>
  <si>
    <t>Особисте місце</t>
  </si>
  <si>
    <t>Запівахін Сергій</t>
  </si>
  <si>
    <t>Сумська обл.</t>
  </si>
  <si>
    <t>Сердюк Валерій</t>
  </si>
  <si>
    <t>Чернігівська обл.</t>
  </si>
  <si>
    <t>Білоус В'ячеслав</t>
  </si>
  <si>
    <t>Головін Олександр</t>
  </si>
  <si>
    <t>Львівська обл.</t>
  </si>
  <si>
    <t>Петренко Андрій</t>
  </si>
  <si>
    <t>Муха Роман</t>
  </si>
  <si>
    <t>Лашко Олександр</t>
  </si>
  <si>
    <t>Труш Сергій</t>
  </si>
  <si>
    <t>Вархів Вадим</t>
  </si>
  <si>
    <t>Таран Роман</t>
  </si>
  <si>
    <t>Карплюк Іван</t>
  </si>
  <si>
    <t>Житомирська обл.</t>
  </si>
  <si>
    <t xml:space="preserve"> </t>
  </si>
  <si>
    <t>Дніпр-вська обл.</t>
  </si>
  <si>
    <t>Івано-Франківська обл.</t>
  </si>
  <si>
    <t>Херсонська обл.</t>
  </si>
  <si>
    <t>Сума набраних очок  в трьох етапах</t>
  </si>
  <si>
    <t xml:space="preserve">                  ТАБЛИЦЯ ФІНАЛЬНИХ ПІДСУМКІВ РЕЗУЛЬТАТІВ</t>
  </si>
  <si>
    <t xml:space="preserve">                          КЛАС МОДЕЛЕЙ     S 6 A</t>
  </si>
  <si>
    <t>Карплюк Володимир</t>
  </si>
  <si>
    <t>Висоцький Павло</t>
  </si>
  <si>
    <t>Сердюков Сергій</t>
  </si>
  <si>
    <t xml:space="preserve">                          КЛАС МОДЕЛЕЙ     S 7</t>
  </si>
  <si>
    <t>Шуляк Сергій</t>
  </si>
  <si>
    <t>Лавриненко Максим</t>
  </si>
  <si>
    <t xml:space="preserve">                          КЛАС МОДЕЛЕЙ     S 9 A</t>
  </si>
  <si>
    <t xml:space="preserve">       ТАБЛИЦЯ ФІНАЛЬНОГО ПІДСУМКУ РЕЗУЛЬТАТІВ</t>
  </si>
  <si>
    <t xml:space="preserve">                                                         "   ЗАТВЕРДЖУЮ "                                              Президент ФРМСУ           </t>
  </si>
  <si>
    <t>І.А. Волканов</t>
  </si>
  <si>
    <t>Палагута Юрій</t>
  </si>
  <si>
    <t xml:space="preserve"> Сумська обл.</t>
  </si>
  <si>
    <t>Гахов Олег</t>
  </si>
  <si>
    <t>Байбіков Сергій</t>
  </si>
  <si>
    <t>Рапалюк Богдан</t>
  </si>
  <si>
    <t>Івано-Фр-івська обл.</t>
  </si>
  <si>
    <t>Сума набраних очок  в кращих трьох етапах</t>
  </si>
  <si>
    <t xml:space="preserve">                        КЛАС МОДЕЛЕЙ     S 4 A</t>
  </si>
  <si>
    <t>Шако Олексій</t>
  </si>
  <si>
    <t>Волканов Ігор</t>
  </si>
  <si>
    <t xml:space="preserve">Смолянко Віталій </t>
  </si>
  <si>
    <t>Сергєєв Микола</t>
  </si>
  <si>
    <t>Зайцев Олег</t>
  </si>
  <si>
    <t>Сідоренко Віталій</t>
  </si>
  <si>
    <t>Сердюк  Валерій</t>
  </si>
  <si>
    <t>Воробьов Микола</t>
  </si>
  <si>
    <t>Бахмацький Віктор</t>
  </si>
  <si>
    <t>Сорока Максим</t>
  </si>
  <si>
    <t>Літвиненко Віктор</t>
  </si>
  <si>
    <t>Костиря Олександр</t>
  </si>
  <si>
    <t>Гаркуша Віталій</t>
  </si>
  <si>
    <t>Бідовський Валерій</t>
  </si>
  <si>
    <t>Мележик Вероніка</t>
  </si>
  <si>
    <t xml:space="preserve">                "   ЗАТВЕРДЖУЮ "                                              Президент ФРМСУ            __________________  І.А. Волканов</t>
  </si>
  <si>
    <t xml:space="preserve">                "   ЗАТВЕРДЖУЮ "                                              Президент ФРМСУ            _____________________    І.А. Волканов</t>
  </si>
  <si>
    <t>Загородній Олександр</t>
  </si>
  <si>
    <t>Самошкін Вадим</t>
  </si>
  <si>
    <t>Зубов Дмитро</t>
  </si>
  <si>
    <t>Піскунов Олексій</t>
  </si>
  <si>
    <t>Харківська обл.</t>
  </si>
  <si>
    <t>Оліфіров Борис</t>
  </si>
  <si>
    <t>Проценко Кирило</t>
  </si>
  <si>
    <t>Смолянко Владислав</t>
  </si>
  <si>
    <t>Гапон Юрій</t>
  </si>
  <si>
    <t>Жуковський Олександр</t>
  </si>
  <si>
    <t>Толстий Юрій</t>
  </si>
  <si>
    <r>
      <t xml:space="preserve"> Кубку України  з ракетомодельного спорту </t>
    </r>
    <r>
      <rPr>
        <b/>
        <sz val="11"/>
        <color indexed="8"/>
        <rFont val="Times New Roman"/>
        <family val="1"/>
      </rPr>
      <t xml:space="preserve">    2013р.</t>
    </r>
  </si>
  <si>
    <r>
      <t xml:space="preserve">1-й етап Кубку України </t>
    </r>
    <r>
      <rPr>
        <b/>
        <sz val="11"/>
        <color indexed="8"/>
        <rFont val="Times New Roman"/>
        <family val="1"/>
      </rPr>
      <t>"Кубок Чернігова"</t>
    </r>
  </si>
  <si>
    <r>
      <t xml:space="preserve">2-й етап Кубку України  </t>
    </r>
    <r>
      <rPr>
        <b/>
        <sz val="11"/>
        <color indexed="8"/>
        <rFont val="Times New Roman"/>
        <family val="1"/>
      </rPr>
      <t>"Кубок ТСО України"</t>
    </r>
  </si>
  <si>
    <r>
      <t xml:space="preserve">3-й етап Кубку України </t>
    </r>
    <r>
      <rPr>
        <b/>
        <sz val="11"/>
        <color indexed="8"/>
        <rFont val="Times New Roman"/>
        <family val="1"/>
      </rPr>
      <t>"Кубок Дніпра"</t>
    </r>
  </si>
  <si>
    <r>
      <t xml:space="preserve">4-й етап Кубку України                 " </t>
    </r>
    <r>
      <rPr>
        <b/>
        <sz val="11"/>
        <color indexed="8"/>
        <rFont val="Times New Roman"/>
        <family val="1"/>
      </rPr>
      <t>Закриття сезону"</t>
    </r>
  </si>
  <si>
    <t>м. Київ</t>
  </si>
  <si>
    <t>Мурманська обл.</t>
  </si>
  <si>
    <t>" ЗАТВЕРДЖУЮ "                               Президент ФРМСУ_________ І.А. Волканов</t>
  </si>
  <si>
    <t>Донецька обл.</t>
  </si>
  <si>
    <t>Білгородська обл.</t>
  </si>
  <si>
    <t xml:space="preserve">           КЛАС МОДЕЛЕЙ     S 8E/P</t>
  </si>
  <si>
    <t>Московська обл.</t>
  </si>
  <si>
    <r>
      <t xml:space="preserve"> Кубку України  з ракетомодельного спорту </t>
    </r>
    <r>
      <rPr>
        <b/>
        <sz val="12"/>
        <color indexed="8"/>
        <rFont val="Times New Roman"/>
        <family val="1"/>
      </rPr>
      <t xml:space="preserve"> 2013 р.</t>
    </r>
    <r>
      <rPr>
        <b/>
        <sz val="11"/>
        <color indexed="8"/>
        <rFont val="Times New Roman"/>
        <family val="1"/>
      </rPr>
      <t xml:space="preserve">   </t>
    </r>
  </si>
  <si>
    <r>
      <t xml:space="preserve"> Кубку України  з ракетомодельного спорту </t>
    </r>
    <r>
      <rPr>
        <b/>
        <sz val="11"/>
        <color indexed="8"/>
        <rFont val="Times New Roman"/>
        <family val="1"/>
      </rPr>
      <t xml:space="preserve">  2013 р.  </t>
    </r>
  </si>
  <si>
    <r>
      <t xml:space="preserve"> Кубку України  з ракетомодельного спорту </t>
    </r>
    <r>
      <rPr>
        <b/>
        <sz val="11"/>
        <color indexed="8"/>
        <rFont val="Times New Roman"/>
        <family val="1"/>
      </rPr>
      <t xml:space="preserve"> 2013 р.   </t>
    </r>
  </si>
  <si>
    <r>
      <t xml:space="preserve"> Кубку України  з ракетомодельного спорту </t>
    </r>
    <r>
      <rPr>
        <b/>
        <sz val="11"/>
        <color indexed="8"/>
        <rFont val="Times New Roman"/>
        <family val="1"/>
      </rPr>
      <t xml:space="preserve">    2013 р.</t>
    </r>
  </si>
  <si>
    <r>
      <t>2-й етап Кубку України</t>
    </r>
    <r>
      <rPr>
        <b/>
        <sz val="11"/>
        <color indexed="8"/>
        <rFont val="Times New Roman"/>
        <family val="1"/>
      </rPr>
      <t>"Кубок ТСО України"</t>
    </r>
  </si>
  <si>
    <r>
      <t xml:space="preserve">Сума набраних очок за
 " </t>
    </r>
    <r>
      <rPr>
        <b/>
        <sz val="11"/>
        <color indexed="8"/>
        <rFont val="Times New Roman"/>
        <family val="1"/>
      </rPr>
      <t>Кубок України"</t>
    </r>
  </si>
  <si>
    <t>Дніпропетровська обл.</t>
  </si>
  <si>
    <r>
      <t xml:space="preserve">1-й етап Кубку України </t>
    </r>
    <r>
      <rPr>
        <b/>
        <sz val="10"/>
        <color indexed="8"/>
        <rFont val="Times New Roman"/>
        <family val="1"/>
      </rPr>
      <t>"Кубок Чернігова"</t>
    </r>
  </si>
  <si>
    <r>
      <t xml:space="preserve">2-й етап Кубку України  </t>
    </r>
    <r>
      <rPr>
        <b/>
        <sz val="10"/>
        <color indexed="8"/>
        <rFont val="Times New Roman"/>
        <family val="1"/>
      </rPr>
      <t>"Кубок ТСО України"</t>
    </r>
  </si>
  <si>
    <r>
      <t xml:space="preserve">3-й етап Кубку України </t>
    </r>
    <r>
      <rPr>
        <b/>
        <sz val="10"/>
        <color indexed="8"/>
        <rFont val="Times New Roman"/>
        <family val="1"/>
      </rPr>
      <t>"Кубок Дніпра"</t>
    </r>
  </si>
  <si>
    <t>" ЗАТВЕРДЖУЮ "                                              Президент ФРМСУ            _____________________
  І.А. Волканов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</si>
</sst>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justify" vertical="justify" readingOrder="1"/>
    </xf>
    <xf numFmtId="0" fontId="26" fillId="0" borderId="0" xfId="0" applyFont="1" applyBorder="1" applyAlignment="1">
      <alignment horizontal="center" vertical="center" readingOrder="1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justify" vertical="justify" wrapText="1" shrinkToFit="1" readingOrder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justify" vertical="justify" wrapText="1" readingOrder="1"/>
    </xf>
    <xf numFmtId="0" fontId="48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justify" vertical="justify" readingOrder="1"/>
    </xf>
    <xf numFmtId="0" fontId="26" fillId="0" borderId="0" xfId="0" applyFont="1" applyBorder="1" applyAlignment="1">
      <alignment horizontal="center" wrapText="1" shrinkToFi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readingOrder="1"/>
    </xf>
    <xf numFmtId="0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 shrinkToFi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 shrinkToFi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left" vertical="center" readingOrder="1"/>
    </xf>
    <xf numFmtId="180" fontId="28" fillId="0" borderId="0" xfId="0" applyNumberFormat="1" applyFont="1" applyBorder="1" applyAlignment="1">
      <alignment horizontal="center" vertical="center" readingOrder="1"/>
    </xf>
    <xf numFmtId="0" fontId="28" fillId="0" borderId="0" xfId="0" applyFont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wrapText="1" readingOrder="1"/>
    </xf>
    <xf numFmtId="0" fontId="28" fillId="0" borderId="0" xfId="0" applyFont="1" applyBorder="1" applyAlignment="1">
      <alignment horizontal="left" vertical="center" wrapText="1" shrinkToFit="1" readingOrder="1"/>
    </xf>
    <xf numFmtId="0" fontId="49" fillId="0" borderId="0" xfId="0" applyFont="1" applyBorder="1" applyAlignment="1">
      <alignment horizontal="left" vertical="center" wrapText="1" readingOrder="1"/>
    </xf>
    <xf numFmtId="0" fontId="28" fillId="0" borderId="0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wrapText="1" shrinkToFit="1" readingOrder="1"/>
    </xf>
    <xf numFmtId="0" fontId="49" fillId="0" borderId="0" xfId="0" applyFont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 readingOrder="1"/>
    </xf>
    <xf numFmtId="0" fontId="5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55" applyFont="1" applyFill="1" applyBorder="1" applyAlignment="1" applyProtection="1">
      <alignment horizontal="left" vertical="center"/>
      <protection hidden="1"/>
    </xf>
    <xf numFmtId="0" fontId="5" fillId="0" borderId="12" xfId="55" applyFont="1" applyFill="1" applyBorder="1" applyAlignment="1" applyProtection="1">
      <alignment horizontal="left" vertical="center"/>
      <protection hidden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0" fillId="0" borderId="11" xfId="0" applyFont="1" applyFill="1" applyBorder="1" applyAlignment="1">
      <alignment/>
    </xf>
    <xf numFmtId="1" fontId="50" fillId="0" borderId="11" xfId="0" applyNumberFormat="1" applyFont="1" applyFill="1" applyBorder="1" applyAlignment="1">
      <alignment horizontal="center"/>
    </xf>
    <xf numFmtId="0" fontId="4" fillId="0" borderId="11" xfId="55" applyFont="1" applyFill="1" applyBorder="1" applyAlignment="1" applyProtection="1">
      <alignment horizontal="left"/>
      <protection hidden="1"/>
    </xf>
    <xf numFmtId="0" fontId="50" fillId="0" borderId="0" xfId="0" applyFont="1" applyAlignment="1">
      <alignment horizontal="center" wrapText="1"/>
    </xf>
    <xf numFmtId="0" fontId="50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/>
      <protection hidden="1"/>
    </xf>
    <xf numFmtId="0" fontId="5" fillId="0" borderId="12" xfId="55" applyFont="1" applyFill="1" applyBorder="1" applyAlignment="1" applyProtection="1">
      <alignment horizontal="left"/>
      <protection hidden="1"/>
    </xf>
    <xf numFmtId="1" fontId="50" fillId="0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1" xfId="55" applyFont="1" applyFill="1" applyBorder="1" applyAlignment="1" applyProtection="1">
      <alignment horizontal="left"/>
      <protection hidden="1"/>
    </xf>
    <xf numFmtId="0" fontId="51" fillId="0" borderId="11" xfId="0" applyFont="1" applyFill="1" applyBorder="1" applyAlignment="1" applyProtection="1">
      <alignment horizontal="left"/>
      <protection hidden="1"/>
    </xf>
    <xf numFmtId="0" fontId="7" fillId="0" borderId="16" xfId="55" applyFont="1" applyFill="1" applyBorder="1" applyAlignment="1" applyProtection="1">
      <alignment horizontal="left"/>
      <protection hidden="1"/>
    </xf>
    <xf numFmtId="1" fontId="7" fillId="0" borderId="16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/>
    </xf>
    <xf numFmtId="0" fontId="7" fillId="0" borderId="12" xfId="0" applyFont="1" applyBorder="1" applyAlignment="1">
      <alignment horizontal="left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justify"/>
    </xf>
    <xf numFmtId="0" fontId="4" fillId="0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justify" wrapText="1" shrinkToFit="1"/>
    </xf>
    <xf numFmtId="0" fontId="4" fillId="0" borderId="16" xfId="0" applyFont="1" applyFill="1" applyBorder="1" applyAlignment="1">
      <alignment horizontal="left" vertical="justify" wrapText="1"/>
    </xf>
    <xf numFmtId="0" fontId="4" fillId="0" borderId="16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readingOrder="1"/>
    </xf>
    <xf numFmtId="0" fontId="4" fillId="0" borderId="11" xfId="0" applyFont="1" applyFill="1" applyBorder="1" applyAlignment="1">
      <alignment vertical="center" wrapText="1" readingOrder="1"/>
    </xf>
    <xf numFmtId="0" fontId="4" fillId="0" borderId="11" xfId="0" applyFont="1" applyFill="1" applyBorder="1" applyAlignment="1">
      <alignment vertical="center" wrapText="1" shrinkToFit="1" readingOrder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73;&#1086;&#1082;%20&#1044;&#1085;&#1077;&#1087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4A"/>
      <sheetName val="S8E-P"/>
      <sheetName val="S6A "/>
      <sheetName val="S7"/>
      <sheetName val="S9A "/>
    </sheetNames>
    <sheetDataSet>
      <sheetData sheetId="0">
        <row r="19">
          <cell r="K19">
            <v>64.28605603405924</v>
          </cell>
        </row>
        <row r="20">
          <cell r="K20">
            <v>57.65093102579496</v>
          </cell>
        </row>
        <row r="21">
          <cell r="K21">
            <v>54.96889795146317</v>
          </cell>
        </row>
        <row r="22">
          <cell r="K22">
            <v>53.469203156152155</v>
          </cell>
        </row>
        <row r="23">
          <cell r="K23">
            <v>52.456112082806804</v>
          </cell>
        </row>
        <row r="24">
          <cell r="K24">
            <v>47.778599664700586</v>
          </cell>
        </row>
        <row r="25">
          <cell r="K25">
            <v>36.66881934114054</v>
          </cell>
        </row>
        <row r="26">
          <cell r="K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">
      <selection activeCell="L14" sqref="L14"/>
    </sheetView>
  </sheetViews>
  <sheetFormatPr defaultColWidth="9.140625" defaultRowHeight="15"/>
  <cols>
    <col min="1" max="1" width="6.28125" style="0" customWidth="1"/>
    <col min="2" max="2" width="25.00390625" style="0" customWidth="1"/>
    <col min="3" max="3" width="24.7109375" style="0" customWidth="1"/>
    <col min="4" max="4" width="14.00390625" style="0" customWidth="1"/>
    <col min="5" max="5" width="15.140625" style="0" customWidth="1"/>
    <col min="6" max="6" width="12.28125" style="0" customWidth="1"/>
    <col min="7" max="7" width="13.421875" style="0" customWidth="1"/>
    <col min="8" max="8" width="10.421875" style="0" customWidth="1"/>
  </cols>
  <sheetData>
    <row r="1" spans="1:8" ht="18.75">
      <c r="A1" s="99" t="s">
        <v>60</v>
      </c>
      <c r="B1" s="99"/>
      <c r="C1" s="100" t="s">
        <v>24</v>
      </c>
      <c r="D1" s="100"/>
      <c r="E1" s="100"/>
      <c r="F1" s="100"/>
      <c r="G1" s="100"/>
      <c r="H1" s="100"/>
    </row>
    <row r="2" spans="1:8" ht="15">
      <c r="A2" s="99"/>
      <c r="B2" s="99"/>
      <c r="C2" s="97" t="s">
        <v>84</v>
      </c>
      <c r="D2" s="97"/>
      <c r="E2" s="97"/>
      <c r="F2" s="97"/>
      <c r="G2" s="97"/>
      <c r="H2" s="97"/>
    </row>
    <row r="3" spans="1:8" ht="15.75">
      <c r="A3" s="99"/>
      <c r="B3" s="99"/>
      <c r="C3" s="98" t="s">
        <v>43</v>
      </c>
      <c r="D3" s="98"/>
      <c r="E3" s="98"/>
      <c r="F3" s="98"/>
      <c r="G3" s="98"/>
      <c r="H3" s="98"/>
    </row>
    <row r="4" spans="1:8" ht="15">
      <c r="A4" s="99"/>
      <c r="B4" s="99"/>
      <c r="C4" s="50"/>
      <c r="D4" s="101"/>
      <c r="E4" s="101"/>
      <c r="F4" s="101"/>
      <c r="G4" s="101"/>
      <c r="H4" s="101"/>
    </row>
    <row r="5" spans="1:8" ht="15.75" thickBot="1">
      <c r="A5" s="70"/>
      <c r="B5" s="70"/>
      <c r="C5" s="50"/>
      <c r="D5" s="64"/>
      <c r="E5" s="64"/>
      <c r="F5" s="64"/>
      <c r="G5" s="64"/>
      <c r="H5" s="64"/>
    </row>
    <row r="6" spans="1:8" ht="15">
      <c r="A6" s="104" t="s">
        <v>0</v>
      </c>
      <c r="B6" s="93" t="s">
        <v>1</v>
      </c>
      <c r="C6" s="93" t="s">
        <v>2</v>
      </c>
      <c r="D6" s="95" t="s">
        <v>73</v>
      </c>
      <c r="E6" s="93" t="s">
        <v>74</v>
      </c>
      <c r="F6" s="93" t="s">
        <v>75</v>
      </c>
      <c r="G6" s="93" t="s">
        <v>23</v>
      </c>
      <c r="H6" s="102" t="s">
        <v>3</v>
      </c>
    </row>
    <row r="7" spans="1:8" ht="45.75" customHeight="1">
      <c r="A7" s="105"/>
      <c r="B7" s="94"/>
      <c r="C7" s="94"/>
      <c r="D7" s="96"/>
      <c r="E7" s="94"/>
      <c r="F7" s="94"/>
      <c r="G7" s="94"/>
      <c r="H7" s="103"/>
    </row>
    <row r="8" spans="1:8" ht="23.25" customHeight="1">
      <c r="A8" s="105"/>
      <c r="B8" s="94"/>
      <c r="C8" s="94"/>
      <c r="D8" s="96"/>
      <c r="E8" s="94"/>
      <c r="F8" s="94"/>
      <c r="G8" s="94"/>
      <c r="H8" s="103"/>
    </row>
    <row r="9" spans="1:8" ht="15">
      <c r="A9" s="51">
        <v>1</v>
      </c>
      <c r="B9" s="67" t="s">
        <v>44</v>
      </c>
      <c r="C9" s="118" t="s">
        <v>5</v>
      </c>
      <c r="D9" s="52">
        <v>0</v>
      </c>
      <c r="E9" s="68">
        <v>57.25947415201854</v>
      </c>
      <c r="F9" s="52">
        <f>'[1]S4A'!K19</f>
        <v>64.28605603405924</v>
      </c>
      <c r="G9" s="52">
        <f>D9+E9+F9</f>
        <v>121.54553018607778</v>
      </c>
      <c r="H9" s="77">
        <v>1</v>
      </c>
    </row>
    <row r="10" spans="1:8" ht="15">
      <c r="A10" s="51">
        <v>13</v>
      </c>
      <c r="B10" s="69" t="s">
        <v>48</v>
      </c>
      <c r="C10" s="119" t="s">
        <v>7</v>
      </c>
      <c r="D10" s="52">
        <v>0</v>
      </c>
      <c r="E10" s="68">
        <v>0</v>
      </c>
      <c r="F10" s="52">
        <v>112</v>
      </c>
      <c r="G10" s="52">
        <f>D10+E10+F10</f>
        <v>112</v>
      </c>
      <c r="H10" s="77">
        <v>2</v>
      </c>
    </row>
    <row r="11" spans="1:8" ht="15">
      <c r="A11" s="51">
        <v>2</v>
      </c>
      <c r="B11" s="67" t="s">
        <v>47</v>
      </c>
      <c r="C11" s="59" t="s">
        <v>81</v>
      </c>
      <c r="D11" s="52">
        <v>0</v>
      </c>
      <c r="E11" s="68">
        <v>107.78151250383642</v>
      </c>
      <c r="F11" s="52">
        <v>0</v>
      </c>
      <c r="G11" s="52">
        <f>D11+E11+F11</f>
        <v>107.78151250383642</v>
      </c>
      <c r="H11" s="77">
        <v>3</v>
      </c>
    </row>
    <row r="12" spans="1:8" ht="15">
      <c r="A12" s="51">
        <v>14</v>
      </c>
      <c r="B12" s="69" t="s">
        <v>49</v>
      </c>
      <c r="C12" s="59" t="s">
        <v>22</v>
      </c>
      <c r="D12" s="52">
        <v>0</v>
      </c>
      <c r="E12" s="68">
        <v>0</v>
      </c>
      <c r="F12" s="52">
        <v>102</v>
      </c>
      <c r="G12" s="52">
        <f>D12+E12+F12</f>
        <v>102</v>
      </c>
      <c r="H12" s="77">
        <v>4</v>
      </c>
    </row>
    <row r="13" spans="1:8" ht="15">
      <c r="A13" s="51">
        <v>15</v>
      </c>
      <c r="B13" s="69" t="s">
        <v>50</v>
      </c>
      <c r="C13" s="119" t="s">
        <v>7</v>
      </c>
      <c r="D13" s="52">
        <v>0</v>
      </c>
      <c r="E13" s="68">
        <v>0</v>
      </c>
      <c r="F13" s="52">
        <v>96</v>
      </c>
      <c r="G13" s="52">
        <f>D13+E13+F13</f>
        <v>96</v>
      </c>
      <c r="H13" s="77">
        <v>5</v>
      </c>
    </row>
    <row r="14" spans="1:8" ht="15">
      <c r="A14" s="51">
        <v>16</v>
      </c>
      <c r="B14" s="69" t="s">
        <v>9</v>
      </c>
      <c r="C14" s="120" t="s">
        <v>90</v>
      </c>
      <c r="D14" s="52">
        <v>0</v>
      </c>
      <c r="E14" s="68">
        <v>0</v>
      </c>
      <c r="F14" s="52">
        <v>88</v>
      </c>
      <c r="G14" s="52">
        <f>D14+E14+F14</f>
        <v>88</v>
      </c>
      <c r="H14" s="77">
        <v>6</v>
      </c>
    </row>
    <row r="15" spans="1:8" ht="15">
      <c r="A15" s="51">
        <v>17</v>
      </c>
      <c r="B15" s="69" t="s">
        <v>14</v>
      </c>
      <c r="C15" s="121" t="s">
        <v>7</v>
      </c>
      <c r="D15" s="52">
        <v>0</v>
      </c>
      <c r="E15" s="68">
        <v>0</v>
      </c>
      <c r="F15" s="52">
        <v>84</v>
      </c>
      <c r="G15" s="52">
        <f>D15+E15+F15</f>
        <v>84</v>
      </c>
      <c r="H15" s="77">
        <v>7</v>
      </c>
    </row>
    <row r="16" spans="1:8" ht="15">
      <c r="A16" s="51">
        <v>3</v>
      </c>
      <c r="B16" s="67" t="s">
        <v>31</v>
      </c>
      <c r="C16" s="118" t="s">
        <v>5</v>
      </c>
      <c r="D16" s="52">
        <v>0</v>
      </c>
      <c r="E16" s="68">
        <v>83.87569015913692</v>
      </c>
      <c r="F16" s="52">
        <f>'[1]S4A'!K15</f>
        <v>0</v>
      </c>
      <c r="G16" s="52">
        <f>D16+E16+F16</f>
        <v>83.87569015913692</v>
      </c>
      <c r="H16" s="77">
        <v>8</v>
      </c>
    </row>
    <row r="17" spans="1:8" ht="15">
      <c r="A17" s="51">
        <v>4</v>
      </c>
      <c r="B17" s="67" t="s">
        <v>8</v>
      </c>
      <c r="C17" s="122" t="s">
        <v>5</v>
      </c>
      <c r="D17" s="52">
        <v>0</v>
      </c>
      <c r="E17" s="68">
        <v>80.87099647405275</v>
      </c>
      <c r="F17" s="52">
        <v>0</v>
      </c>
      <c r="G17" s="52">
        <f>D17+E17+F17</f>
        <v>80.87099647405275</v>
      </c>
      <c r="H17" s="77">
        <v>9</v>
      </c>
    </row>
    <row r="18" spans="1:8" ht="15">
      <c r="A18" s="51">
        <v>18</v>
      </c>
      <c r="B18" s="69" t="s">
        <v>40</v>
      </c>
      <c r="C18" s="59" t="s">
        <v>21</v>
      </c>
      <c r="D18" s="52">
        <v>0</v>
      </c>
      <c r="E18" s="68">
        <v>0</v>
      </c>
      <c r="F18" s="52">
        <v>78</v>
      </c>
      <c r="G18" s="52">
        <f>D18+E18+F18</f>
        <v>78</v>
      </c>
      <c r="H18" s="77">
        <v>10</v>
      </c>
    </row>
    <row r="19" spans="1:8" ht="15">
      <c r="A19" s="51">
        <v>19</v>
      </c>
      <c r="B19" s="69" t="s">
        <v>51</v>
      </c>
      <c r="C19" s="122" t="s">
        <v>90</v>
      </c>
      <c r="D19" s="52">
        <v>0</v>
      </c>
      <c r="E19" s="68">
        <v>0</v>
      </c>
      <c r="F19" s="52">
        <v>74</v>
      </c>
      <c r="G19" s="52">
        <f>D19+E19+F19</f>
        <v>74</v>
      </c>
      <c r="H19" s="77">
        <v>11</v>
      </c>
    </row>
    <row r="20" spans="1:8" ht="15">
      <c r="A20" s="51">
        <v>20</v>
      </c>
      <c r="B20" s="69" t="s">
        <v>26</v>
      </c>
      <c r="C20" s="59" t="s">
        <v>10</v>
      </c>
      <c r="D20" s="52">
        <v>0</v>
      </c>
      <c r="E20" s="68">
        <v>0</v>
      </c>
      <c r="F20" s="52">
        <v>71</v>
      </c>
      <c r="G20" s="52">
        <f>D20+E20+F20</f>
        <v>71</v>
      </c>
      <c r="H20" s="77">
        <v>12</v>
      </c>
    </row>
    <row r="21" spans="1:8" ht="15">
      <c r="A21" s="51">
        <v>5</v>
      </c>
      <c r="B21" s="67" t="s">
        <v>11</v>
      </c>
      <c r="C21" s="118" t="s">
        <v>5</v>
      </c>
      <c r="D21" s="52">
        <v>0</v>
      </c>
      <c r="E21" s="68">
        <v>62.20867378458665</v>
      </c>
      <c r="F21" s="52">
        <v>0</v>
      </c>
      <c r="G21" s="52">
        <f>D21+E21+F21</f>
        <v>62.20867378458665</v>
      </c>
      <c r="H21" s="77">
        <v>13</v>
      </c>
    </row>
    <row r="22" spans="1:8" ht="15">
      <c r="A22" s="51">
        <v>6</v>
      </c>
      <c r="B22" s="69" t="s">
        <v>52</v>
      </c>
      <c r="C22" s="59" t="s">
        <v>90</v>
      </c>
      <c r="D22" s="52">
        <v>0</v>
      </c>
      <c r="E22" s="68">
        <v>0</v>
      </c>
      <c r="F22" s="52">
        <f>'[1]S4A'!K20</f>
        <v>57.65093102579496</v>
      </c>
      <c r="G22" s="52">
        <f>D22+E22+F22</f>
        <v>57.65093102579496</v>
      </c>
      <c r="H22" s="77">
        <v>14</v>
      </c>
    </row>
    <row r="23" spans="1:8" ht="15">
      <c r="A23" s="51">
        <v>7</v>
      </c>
      <c r="B23" s="69" t="s">
        <v>17</v>
      </c>
      <c r="C23" s="59" t="s">
        <v>10</v>
      </c>
      <c r="D23" s="52">
        <v>0</v>
      </c>
      <c r="E23" s="68">
        <v>0</v>
      </c>
      <c r="F23" s="52">
        <f>'[1]S4A'!K21</f>
        <v>54.96889795146317</v>
      </c>
      <c r="G23" s="52">
        <f>D23+E23+F23</f>
        <v>54.96889795146317</v>
      </c>
      <c r="H23" s="77">
        <v>15</v>
      </c>
    </row>
    <row r="24" spans="1:8" ht="15">
      <c r="A24" s="51">
        <v>8</v>
      </c>
      <c r="B24" s="69" t="s">
        <v>28</v>
      </c>
      <c r="C24" s="59" t="s">
        <v>80</v>
      </c>
      <c r="D24" s="52">
        <v>0</v>
      </c>
      <c r="E24" s="68">
        <v>0</v>
      </c>
      <c r="F24" s="52">
        <f>'[1]S4A'!K22</f>
        <v>53.469203156152155</v>
      </c>
      <c r="G24" s="52">
        <f>D24+E24+F24</f>
        <v>53.469203156152155</v>
      </c>
      <c r="H24" s="77">
        <v>16</v>
      </c>
    </row>
    <row r="25" spans="1:8" ht="15">
      <c r="A25" s="51">
        <v>9</v>
      </c>
      <c r="B25" s="69" t="s">
        <v>53</v>
      </c>
      <c r="C25" s="59" t="s">
        <v>90</v>
      </c>
      <c r="D25" s="52">
        <v>0</v>
      </c>
      <c r="E25" s="68">
        <v>0</v>
      </c>
      <c r="F25" s="52">
        <f>'[1]S4A'!K23</f>
        <v>52.456112082806804</v>
      </c>
      <c r="G25" s="52">
        <f>D25+E25+F25</f>
        <v>52.456112082806804</v>
      </c>
      <c r="H25" s="77">
        <v>17</v>
      </c>
    </row>
    <row r="26" spans="1:8" ht="15">
      <c r="A26" s="51">
        <v>10</v>
      </c>
      <c r="B26" s="69" t="s">
        <v>39</v>
      </c>
      <c r="C26" s="123" t="s">
        <v>22</v>
      </c>
      <c r="D26" s="52">
        <v>0</v>
      </c>
      <c r="E26" s="68">
        <v>0</v>
      </c>
      <c r="F26" s="52">
        <f>'[1]S4A'!K24</f>
        <v>47.778599664700586</v>
      </c>
      <c r="G26" s="52">
        <f>D26+E26+F26</f>
        <v>47.778599664700586</v>
      </c>
      <c r="H26" s="77">
        <v>18</v>
      </c>
    </row>
    <row r="27" spans="1:8" ht="15">
      <c r="A27" s="51">
        <v>11</v>
      </c>
      <c r="B27" s="69" t="s">
        <v>54</v>
      </c>
      <c r="C27" s="59" t="s">
        <v>22</v>
      </c>
      <c r="D27" s="52">
        <v>0</v>
      </c>
      <c r="E27" s="68">
        <v>0</v>
      </c>
      <c r="F27" s="52">
        <f>'[1]S4A'!K25</f>
        <v>36.66881934114054</v>
      </c>
      <c r="G27" s="52">
        <f>D27+E27+F27</f>
        <v>36.66881934114054</v>
      </c>
      <c r="H27" s="77">
        <v>19</v>
      </c>
    </row>
    <row r="28" spans="1:8" ht="15">
      <c r="A28" s="51">
        <v>12</v>
      </c>
      <c r="B28" s="67" t="s">
        <v>4</v>
      </c>
      <c r="C28" s="118" t="s">
        <v>5</v>
      </c>
      <c r="D28" s="52">
        <v>0</v>
      </c>
      <c r="E28" s="68">
        <v>0</v>
      </c>
      <c r="F28" s="52">
        <v>0</v>
      </c>
      <c r="G28" s="52">
        <f>D28+E28+F28</f>
        <v>0</v>
      </c>
      <c r="H28" s="77">
        <v>20</v>
      </c>
    </row>
    <row r="29" spans="1:8" ht="15.75" thickBot="1">
      <c r="A29" s="73">
        <v>21</v>
      </c>
      <c r="B29" s="75" t="s">
        <v>15</v>
      </c>
      <c r="C29" s="124" t="s">
        <v>10</v>
      </c>
      <c r="D29" s="54">
        <v>0</v>
      </c>
      <c r="E29" s="76">
        <v>0</v>
      </c>
      <c r="F29" s="54">
        <f>'[1]S4A'!K26</f>
        <v>0</v>
      </c>
      <c r="G29" s="54">
        <f>D29+E29+F29</f>
        <v>0</v>
      </c>
      <c r="H29" s="77">
        <v>21</v>
      </c>
    </row>
    <row r="30" spans="1:8" ht="15" customHeight="1">
      <c r="A30" s="3"/>
      <c r="B30" s="4"/>
      <c r="C30" s="4"/>
      <c r="D30" s="2"/>
      <c r="E30" s="2"/>
      <c r="F30" s="2"/>
      <c r="G30" s="5"/>
      <c r="H30" s="5"/>
    </row>
    <row r="31" spans="1:8" ht="15" customHeight="1">
      <c r="A31" s="6"/>
      <c r="B31" s="7"/>
      <c r="C31" s="7"/>
      <c r="D31" s="8"/>
      <c r="E31" s="2"/>
      <c r="F31" s="2"/>
      <c r="G31" s="5"/>
      <c r="H31" s="5"/>
    </row>
    <row r="32" spans="1:8" ht="15" customHeight="1">
      <c r="A32" s="6"/>
      <c r="B32" s="9"/>
      <c r="C32" s="9"/>
      <c r="D32" s="8"/>
      <c r="E32" s="2"/>
      <c r="F32" s="2"/>
      <c r="G32" s="5"/>
      <c r="H32" s="5"/>
    </row>
    <row r="33" spans="1:8" ht="15" customHeight="1">
      <c r="A33" s="6"/>
      <c r="B33" s="4"/>
      <c r="C33" s="4"/>
      <c r="D33" s="2"/>
      <c r="E33" s="2"/>
      <c r="F33" s="2"/>
      <c r="G33" s="5"/>
      <c r="H33" s="5"/>
    </row>
    <row r="34" spans="1:8" ht="15" customHeight="1">
      <c r="A34" s="6"/>
      <c r="B34" s="7"/>
      <c r="C34" s="7"/>
      <c r="D34" s="8"/>
      <c r="E34" s="2"/>
      <c r="F34" s="2"/>
      <c r="G34" s="5"/>
      <c r="H34" s="5"/>
    </row>
    <row r="35" spans="1:8" ht="15" customHeight="1">
      <c r="A35" s="6"/>
      <c r="B35" s="9"/>
      <c r="C35" s="9"/>
      <c r="D35" s="8"/>
      <c r="E35" s="2"/>
      <c r="F35" s="2"/>
      <c r="G35" s="5"/>
      <c r="H35" s="5"/>
    </row>
    <row r="36" spans="1:8" ht="15" customHeight="1">
      <c r="A36" s="6"/>
      <c r="B36" s="9"/>
      <c r="C36" s="9"/>
      <c r="D36" s="8"/>
      <c r="E36" s="2"/>
      <c r="F36" s="2"/>
      <c r="G36" s="5"/>
      <c r="H36" s="5"/>
    </row>
    <row r="37" spans="1:8" ht="15" customHeight="1">
      <c r="A37" s="6"/>
      <c r="B37" s="10"/>
      <c r="C37" s="10"/>
      <c r="D37" s="2"/>
      <c r="E37" s="2"/>
      <c r="F37" s="2"/>
      <c r="G37" s="5"/>
      <c r="H37" s="5"/>
    </row>
    <row r="38" spans="1:8" ht="15" customHeight="1">
      <c r="A38" s="6"/>
      <c r="B38" s="4"/>
      <c r="C38" s="4"/>
      <c r="D38" s="2"/>
      <c r="E38" s="2"/>
      <c r="F38" s="2"/>
      <c r="G38" s="5"/>
      <c r="H38" s="5"/>
    </row>
    <row r="39" spans="1:8" ht="15" customHeight="1">
      <c r="A39" s="6"/>
      <c r="B39" s="10"/>
      <c r="C39" s="10"/>
      <c r="D39" s="2"/>
      <c r="E39" s="2"/>
      <c r="F39" s="2"/>
      <c r="G39" s="5"/>
      <c r="H39" s="5"/>
    </row>
    <row r="40" spans="1:8" ht="15" customHeight="1">
      <c r="A40" s="6"/>
      <c r="B40" s="4"/>
      <c r="C40" s="4"/>
      <c r="D40" s="2"/>
      <c r="E40" s="2"/>
      <c r="F40" s="2"/>
      <c r="G40" s="5"/>
      <c r="H40" s="5"/>
    </row>
    <row r="41" spans="1:8" ht="15" customHeight="1">
      <c r="A41" s="6"/>
      <c r="B41" s="4"/>
      <c r="C41" s="4"/>
      <c r="D41" s="2"/>
      <c r="E41" s="2"/>
      <c r="F41" s="2"/>
      <c r="G41" s="5"/>
      <c r="H41" s="5"/>
    </row>
    <row r="42" spans="1:8" ht="15" customHeight="1">
      <c r="A42" s="6"/>
      <c r="B42" s="4"/>
      <c r="C42" s="4"/>
      <c r="D42" s="2"/>
      <c r="E42" s="2"/>
      <c r="F42" s="2"/>
      <c r="G42" s="5"/>
      <c r="H42" s="5"/>
    </row>
    <row r="43" spans="1:8" ht="15" customHeight="1">
      <c r="A43" s="6"/>
      <c r="B43" s="10"/>
      <c r="C43" s="10"/>
      <c r="D43" s="2"/>
      <c r="E43" s="2"/>
      <c r="F43" s="2"/>
      <c r="G43" s="5"/>
      <c r="H43" s="5"/>
    </row>
    <row r="44" spans="1:8" ht="15" customHeight="1">
      <c r="A44" s="6"/>
      <c r="B44" s="10"/>
      <c r="C44" s="10"/>
      <c r="D44" s="2"/>
      <c r="E44" s="2"/>
      <c r="F44" s="2"/>
      <c r="G44" s="5"/>
      <c r="H44" s="5"/>
    </row>
    <row r="45" spans="1:8" ht="15" customHeight="1">
      <c r="A45" s="6"/>
      <c r="B45" s="10"/>
      <c r="C45" s="10"/>
      <c r="D45" s="2"/>
      <c r="E45" s="2"/>
      <c r="F45" s="2"/>
      <c r="G45" s="5"/>
      <c r="H45" s="5"/>
    </row>
    <row r="46" spans="1:8" ht="15" customHeight="1">
      <c r="A46" s="6"/>
      <c r="B46" s="9"/>
      <c r="C46" s="9"/>
      <c r="D46" s="8"/>
      <c r="E46" s="2"/>
      <c r="F46" s="2"/>
      <c r="G46" s="5"/>
      <c r="H46" s="5"/>
    </row>
    <row r="47" spans="1:8" ht="15" customHeight="1">
      <c r="A47" s="6"/>
      <c r="B47" s="9"/>
      <c r="C47" s="9"/>
      <c r="D47" s="8"/>
      <c r="E47" s="2"/>
      <c r="F47" s="2"/>
      <c r="G47" s="5"/>
      <c r="H47" s="5"/>
    </row>
    <row r="48" spans="1:8" ht="15" customHeight="1">
      <c r="A48" s="6"/>
      <c r="B48" s="4"/>
      <c r="C48" s="4"/>
      <c r="D48" s="2"/>
      <c r="E48" s="2"/>
      <c r="F48" s="2"/>
      <c r="G48" s="5"/>
      <c r="H48" s="5"/>
    </row>
    <row r="49" spans="1:8" ht="15" customHeight="1">
      <c r="A49" s="6"/>
      <c r="B49" s="11"/>
      <c r="C49" s="11"/>
      <c r="D49" s="2"/>
      <c r="E49" s="2"/>
      <c r="F49" s="2"/>
      <c r="G49" s="5"/>
      <c r="H49" s="5"/>
    </row>
    <row r="50" spans="1:8" ht="15" customHeight="1">
      <c r="A50" s="6"/>
      <c r="B50" s="4"/>
      <c r="C50" s="4"/>
      <c r="D50" s="2"/>
      <c r="E50" s="2"/>
      <c r="F50" s="2"/>
      <c r="G50" s="5"/>
      <c r="H50" s="5"/>
    </row>
    <row r="51" spans="1:8" ht="15" customHeight="1">
      <c r="A51" s="6"/>
      <c r="B51" s="10"/>
      <c r="C51" s="10"/>
      <c r="D51" s="2"/>
      <c r="E51" s="2"/>
      <c r="F51" s="2"/>
      <c r="G51" s="5"/>
      <c r="H51" s="5"/>
    </row>
    <row r="52" spans="1:8" ht="15" customHeight="1">
      <c r="A52" s="6"/>
      <c r="B52" s="4"/>
      <c r="C52" s="4"/>
      <c r="D52" s="2"/>
      <c r="E52" s="2"/>
      <c r="F52" s="2"/>
      <c r="G52" s="5"/>
      <c r="H52" s="5"/>
    </row>
    <row r="53" spans="1:8" ht="15" customHeight="1">
      <c r="A53" s="6"/>
      <c r="B53" s="9"/>
      <c r="C53" s="9"/>
      <c r="D53" s="8"/>
      <c r="E53" s="2"/>
      <c r="F53" s="2"/>
      <c r="G53" s="5"/>
      <c r="H53" s="5"/>
    </row>
    <row r="54" spans="1:8" ht="15" customHeight="1">
      <c r="A54" s="6"/>
      <c r="B54" s="7"/>
      <c r="C54" s="7"/>
      <c r="D54" s="12"/>
      <c r="E54" s="2"/>
      <c r="F54" s="2"/>
      <c r="G54" s="5"/>
      <c r="H54" s="5"/>
    </row>
    <row r="55" spans="1:8" ht="15" customHeight="1">
      <c r="A55" s="6"/>
      <c r="B55" s="10"/>
      <c r="C55" s="10"/>
      <c r="D55" s="13"/>
      <c r="E55" s="13"/>
      <c r="F55" s="13"/>
      <c r="G55" s="14"/>
      <c r="H55" s="5"/>
    </row>
    <row r="56" spans="1:8" ht="15" customHeight="1">
      <c r="A56" s="6"/>
      <c r="B56" s="4"/>
      <c r="C56" s="4"/>
      <c r="D56" s="15"/>
      <c r="E56" s="13"/>
      <c r="F56" s="13"/>
      <c r="G56" s="14"/>
      <c r="H56" s="5"/>
    </row>
    <row r="57" spans="1:8" ht="15" customHeight="1">
      <c r="A57" s="6"/>
      <c r="B57" s="10"/>
      <c r="C57" s="10"/>
      <c r="D57" s="13"/>
      <c r="E57" s="13"/>
      <c r="F57" s="13"/>
      <c r="G57" s="14"/>
      <c r="H57" s="5"/>
    </row>
    <row r="58" spans="1:8" ht="15" customHeight="1">
      <c r="A58" s="6"/>
      <c r="B58" s="4"/>
      <c r="C58" s="4"/>
      <c r="D58" s="13"/>
      <c r="E58" s="13"/>
      <c r="F58" s="13"/>
      <c r="G58" s="14"/>
      <c r="H58" s="5"/>
    </row>
    <row r="59" spans="1:8" ht="15" customHeight="1">
      <c r="A59" s="6"/>
      <c r="B59" s="9"/>
      <c r="C59" s="9"/>
      <c r="D59" s="16"/>
      <c r="E59" s="13"/>
      <c r="F59" s="13"/>
      <c r="G59" s="14"/>
      <c r="H59" s="5"/>
    </row>
    <row r="60" spans="1:8" ht="15" customHeight="1">
      <c r="A60" s="6"/>
      <c r="B60" s="10"/>
      <c r="C60" s="10"/>
      <c r="D60" s="13"/>
      <c r="E60" s="13"/>
      <c r="F60" s="13"/>
      <c r="G60" s="14"/>
      <c r="H60" s="5"/>
    </row>
    <row r="61" spans="1:8" ht="15" customHeight="1">
      <c r="A61" s="6"/>
      <c r="B61" s="4"/>
      <c r="C61" s="4"/>
      <c r="D61" s="13"/>
      <c r="E61" s="13"/>
      <c r="F61" s="13"/>
      <c r="G61" s="14"/>
      <c r="H61" s="5"/>
    </row>
    <row r="62" spans="1:8" ht="15" customHeight="1">
      <c r="A62" s="6"/>
      <c r="B62" s="7"/>
      <c r="C62" s="7"/>
      <c r="D62" s="16"/>
      <c r="E62" s="13"/>
      <c r="F62" s="13"/>
      <c r="G62" s="14"/>
      <c r="H62" s="5"/>
    </row>
    <row r="63" spans="1:8" ht="15" customHeight="1">
      <c r="A63" s="6"/>
      <c r="B63" s="10"/>
      <c r="C63" s="10"/>
      <c r="D63" s="13"/>
      <c r="E63" s="13"/>
      <c r="F63" s="17"/>
      <c r="G63" s="14"/>
      <c r="H63" s="5"/>
    </row>
    <row r="64" spans="1:8" ht="15" customHeight="1">
      <c r="A64" s="6"/>
      <c r="B64" s="4"/>
      <c r="C64" s="4"/>
      <c r="D64" s="13"/>
      <c r="E64" s="13"/>
      <c r="F64" s="13"/>
      <c r="G64" s="14"/>
      <c r="H64" s="5"/>
    </row>
    <row r="65" spans="1:8" ht="15" customHeight="1">
      <c r="A65" s="6"/>
      <c r="B65" s="4"/>
      <c r="C65" s="4"/>
      <c r="D65" s="13"/>
      <c r="E65" s="13"/>
      <c r="F65" s="13"/>
      <c r="G65" s="14"/>
      <c r="H65" s="5"/>
    </row>
    <row r="67" ht="15">
      <c r="D67" t="s">
        <v>19</v>
      </c>
    </row>
  </sheetData>
  <sheetProtection/>
  <autoFilter ref="A6:H8">
    <sortState ref="A7:H67">
      <sortCondition descending="1" sortBy="value" ref="G7:G67"/>
    </sortState>
  </autoFilter>
  <mergeCells count="13">
    <mergeCell ref="G6:G8"/>
    <mergeCell ref="H6:H8"/>
    <mergeCell ref="A6:A8"/>
    <mergeCell ref="B6:B8"/>
    <mergeCell ref="C6:C8"/>
    <mergeCell ref="D6:D8"/>
    <mergeCell ref="C2:H2"/>
    <mergeCell ref="C3:H3"/>
    <mergeCell ref="A1:B4"/>
    <mergeCell ref="C1:H1"/>
    <mergeCell ref="D4:H4"/>
    <mergeCell ref="E6:E8"/>
    <mergeCell ref="F6:F8"/>
  </mergeCells>
  <printOptions/>
  <pageMargins left="0.31496062992125984" right="0.11811023622047245" top="0.9448818897637796" bottom="0.35433070866141736" header="0.5118110236220472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3">
      <selection activeCell="D27" sqref="D27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24.28125" style="0" customWidth="1"/>
    <col min="4" max="4" width="15.28125" style="0" customWidth="1"/>
    <col min="5" max="5" width="15.140625" style="0" customWidth="1"/>
    <col min="6" max="6" width="15.00390625" style="0" customWidth="1"/>
    <col min="7" max="7" width="13.140625" style="0" customWidth="1"/>
    <col min="8" max="8" width="11.421875" style="0" customWidth="1"/>
  </cols>
  <sheetData>
    <row r="1" spans="1:8" ht="15">
      <c r="A1" s="99" t="s">
        <v>59</v>
      </c>
      <c r="B1" s="99"/>
      <c r="C1" s="112" t="s">
        <v>24</v>
      </c>
      <c r="D1" s="112"/>
      <c r="E1" s="112"/>
      <c r="F1" s="112"/>
      <c r="G1" s="112"/>
      <c r="H1" s="112"/>
    </row>
    <row r="2" spans="1:8" ht="15">
      <c r="A2" s="99"/>
      <c r="B2" s="99"/>
      <c r="C2" s="112" t="s">
        <v>85</v>
      </c>
      <c r="D2" s="112"/>
      <c r="E2" s="112"/>
      <c r="F2" s="112"/>
      <c r="G2" s="112"/>
      <c r="H2" s="112"/>
    </row>
    <row r="3" spans="1:8" ht="15">
      <c r="A3" s="99"/>
      <c r="B3" s="99"/>
      <c r="C3" s="112" t="s">
        <v>25</v>
      </c>
      <c r="D3" s="112"/>
      <c r="E3" s="112"/>
      <c r="F3" s="112"/>
      <c r="G3" s="112"/>
      <c r="H3" s="112"/>
    </row>
    <row r="4" spans="1:8" ht="15.75" thickBot="1">
      <c r="A4" s="99"/>
      <c r="B4" s="99"/>
      <c r="C4" s="50"/>
      <c r="D4" s="101"/>
      <c r="E4" s="101"/>
      <c r="F4" s="101"/>
      <c r="G4" s="101"/>
      <c r="H4" s="101"/>
    </row>
    <row r="5" spans="1:8" ht="15">
      <c r="A5" s="110" t="s">
        <v>0</v>
      </c>
      <c r="B5" s="106" t="s">
        <v>1</v>
      </c>
      <c r="C5" s="106" t="s">
        <v>2</v>
      </c>
      <c r="D5" s="106" t="s">
        <v>91</v>
      </c>
      <c r="E5" s="106" t="s">
        <v>92</v>
      </c>
      <c r="F5" s="106" t="s">
        <v>93</v>
      </c>
      <c r="G5" s="106" t="s">
        <v>23</v>
      </c>
      <c r="H5" s="108" t="s">
        <v>3</v>
      </c>
    </row>
    <row r="6" spans="1:8" ht="15">
      <c r="A6" s="111"/>
      <c r="B6" s="107"/>
      <c r="C6" s="107"/>
      <c r="D6" s="107"/>
      <c r="E6" s="107"/>
      <c r="F6" s="107"/>
      <c r="G6" s="107"/>
      <c r="H6" s="109"/>
    </row>
    <row r="7" spans="1:8" ht="15">
      <c r="A7" s="111"/>
      <c r="B7" s="107"/>
      <c r="C7" s="107"/>
      <c r="D7" s="107"/>
      <c r="E7" s="107"/>
      <c r="F7" s="107"/>
      <c r="G7" s="107"/>
      <c r="H7" s="109"/>
    </row>
    <row r="8" spans="1:8" ht="15">
      <c r="A8" s="79">
        <v>1</v>
      </c>
      <c r="B8" s="80" t="s">
        <v>44</v>
      </c>
      <c r="C8" s="125" t="s">
        <v>5</v>
      </c>
      <c r="D8" s="81">
        <v>0</v>
      </c>
      <c r="E8" s="81">
        <v>77.60842145701604</v>
      </c>
      <c r="F8" s="81">
        <v>86</v>
      </c>
      <c r="G8" s="82">
        <f aca="true" t="shared" si="0" ref="G8:G32">D8+E8+F8</f>
        <v>163.60842145701605</v>
      </c>
      <c r="H8" s="83">
        <v>1</v>
      </c>
    </row>
    <row r="9" spans="1:8" ht="15">
      <c r="A9" s="79">
        <v>2</v>
      </c>
      <c r="B9" s="80" t="s">
        <v>31</v>
      </c>
      <c r="C9" s="125" t="s">
        <v>5</v>
      </c>
      <c r="D9" s="81">
        <v>0</v>
      </c>
      <c r="E9" s="81">
        <v>90.93038209736963</v>
      </c>
      <c r="F9" s="81">
        <v>58</v>
      </c>
      <c r="G9" s="82">
        <f t="shared" si="0"/>
        <v>148.93038209736963</v>
      </c>
      <c r="H9" s="83">
        <v>2</v>
      </c>
    </row>
    <row r="10" spans="1:8" ht="15">
      <c r="A10" s="79">
        <v>3</v>
      </c>
      <c r="B10" s="84" t="s">
        <v>13</v>
      </c>
      <c r="C10" s="126" t="s">
        <v>90</v>
      </c>
      <c r="D10" s="81">
        <v>0</v>
      </c>
      <c r="E10" s="81">
        <v>0</v>
      </c>
      <c r="F10" s="81">
        <v>113</v>
      </c>
      <c r="G10" s="82">
        <f t="shared" si="0"/>
        <v>113</v>
      </c>
      <c r="H10" s="83">
        <v>3</v>
      </c>
    </row>
    <row r="11" spans="1:8" ht="15">
      <c r="A11" s="79">
        <v>4</v>
      </c>
      <c r="B11" s="80" t="s">
        <v>4</v>
      </c>
      <c r="C11" s="125" t="s">
        <v>5</v>
      </c>
      <c r="D11" s="81">
        <v>0</v>
      </c>
      <c r="E11" s="81">
        <v>107.78151250383642</v>
      </c>
      <c r="F11" s="81">
        <v>0</v>
      </c>
      <c r="G11" s="82">
        <f t="shared" si="0"/>
        <v>107.78151250383642</v>
      </c>
      <c r="H11" s="83">
        <v>4</v>
      </c>
    </row>
    <row r="12" spans="1:8" ht="15">
      <c r="A12" s="79">
        <v>5</v>
      </c>
      <c r="B12" s="84" t="s">
        <v>48</v>
      </c>
      <c r="C12" s="127" t="s">
        <v>7</v>
      </c>
      <c r="D12" s="81">
        <v>0</v>
      </c>
      <c r="E12" s="81">
        <v>0</v>
      </c>
      <c r="F12" s="81">
        <v>100</v>
      </c>
      <c r="G12" s="82">
        <f t="shared" si="0"/>
        <v>100</v>
      </c>
      <c r="H12" s="83">
        <v>5</v>
      </c>
    </row>
    <row r="13" spans="1:8" ht="15">
      <c r="A13" s="79">
        <v>6</v>
      </c>
      <c r="B13" s="84" t="s">
        <v>12</v>
      </c>
      <c r="C13" s="125" t="s">
        <v>10</v>
      </c>
      <c r="D13" s="81">
        <v>0</v>
      </c>
      <c r="E13" s="81">
        <v>0</v>
      </c>
      <c r="F13" s="81">
        <v>97</v>
      </c>
      <c r="G13" s="82">
        <f t="shared" si="0"/>
        <v>97</v>
      </c>
      <c r="H13" s="83">
        <v>6</v>
      </c>
    </row>
    <row r="14" spans="1:8" ht="15">
      <c r="A14" s="79">
        <v>7</v>
      </c>
      <c r="B14" s="84" t="s">
        <v>55</v>
      </c>
      <c r="C14" s="126" t="s">
        <v>90</v>
      </c>
      <c r="D14" s="81">
        <v>0</v>
      </c>
      <c r="E14" s="81">
        <v>0</v>
      </c>
      <c r="F14" s="81">
        <v>93</v>
      </c>
      <c r="G14" s="82">
        <f t="shared" si="0"/>
        <v>93</v>
      </c>
      <c r="H14" s="83">
        <v>7</v>
      </c>
    </row>
    <row r="15" spans="1:8" ht="15">
      <c r="A15" s="79">
        <v>8</v>
      </c>
      <c r="B15" s="84" t="s">
        <v>9</v>
      </c>
      <c r="C15" s="126" t="s">
        <v>90</v>
      </c>
      <c r="D15" s="81">
        <v>0</v>
      </c>
      <c r="E15" s="81">
        <v>0</v>
      </c>
      <c r="F15" s="81">
        <v>91</v>
      </c>
      <c r="G15" s="82">
        <f t="shared" si="0"/>
        <v>91</v>
      </c>
      <c r="H15" s="83">
        <v>8</v>
      </c>
    </row>
    <row r="16" spans="1:8" ht="15">
      <c r="A16" s="79">
        <v>9</v>
      </c>
      <c r="B16" s="84" t="s">
        <v>14</v>
      </c>
      <c r="C16" s="127" t="s">
        <v>7</v>
      </c>
      <c r="D16" s="81">
        <v>0</v>
      </c>
      <c r="E16" s="81">
        <v>0</v>
      </c>
      <c r="F16" s="81">
        <v>89</v>
      </c>
      <c r="G16" s="82">
        <f t="shared" si="0"/>
        <v>89</v>
      </c>
      <c r="H16" s="83">
        <v>9</v>
      </c>
    </row>
    <row r="17" spans="1:8" ht="15">
      <c r="A17" s="79">
        <v>10</v>
      </c>
      <c r="B17" s="84" t="s">
        <v>56</v>
      </c>
      <c r="C17" s="126" t="s">
        <v>90</v>
      </c>
      <c r="D17" s="81">
        <v>0</v>
      </c>
      <c r="E17" s="81">
        <v>0</v>
      </c>
      <c r="F17" s="81">
        <v>85</v>
      </c>
      <c r="G17" s="82">
        <f t="shared" si="0"/>
        <v>85</v>
      </c>
      <c r="H17" s="83">
        <v>10</v>
      </c>
    </row>
    <row r="18" spans="1:8" ht="15">
      <c r="A18" s="79">
        <v>11</v>
      </c>
      <c r="B18" s="84" t="s">
        <v>30</v>
      </c>
      <c r="C18" s="127" t="s">
        <v>7</v>
      </c>
      <c r="D18" s="81">
        <v>0</v>
      </c>
      <c r="E18" s="81">
        <v>0</v>
      </c>
      <c r="F18" s="81">
        <v>83</v>
      </c>
      <c r="G18" s="82">
        <f t="shared" si="0"/>
        <v>83</v>
      </c>
      <c r="H18" s="83">
        <v>11</v>
      </c>
    </row>
    <row r="19" spans="1:8" ht="15">
      <c r="A19" s="79">
        <v>12</v>
      </c>
      <c r="B19" s="84" t="s">
        <v>6</v>
      </c>
      <c r="C19" s="127" t="s">
        <v>7</v>
      </c>
      <c r="D19" s="81">
        <v>0</v>
      </c>
      <c r="E19" s="81">
        <v>0</v>
      </c>
      <c r="F19" s="81">
        <v>82</v>
      </c>
      <c r="G19" s="82">
        <f t="shared" si="0"/>
        <v>82</v>
      </c>
      <c r="H19" s="83">
        <v>12</v>
      </c>
    </row>
    <row r="20" spans="1:8" ht="15">
      <c r="A20" s="79">
        <v>13</v>
      </c>
      <c r="B20" s="80" t="s">
        <v>47</v>
      </c>
      <c r="C20" s="127" t="s">
        <v>81</v>
      </c>
      <c r="D20" s="81">
        <v>0</v>
      </c>
      <c r="E20" s="81">
        <v>81.90303352065365</v>
      </c>
      <c r="F20" s="81">
        <v>0</v>
      </c>
      <c r="G20" s="82">
        <f t="shared" si="0"/>
        <v>81.90303352065365</v>
      </c>
      <c r="H20" s="83">
        <v>13</v>
      </c>
    </row>
    <row r="21" spans="1:8" ht="15">
      <c r="A21" s="79">
        <v>14</v>
      </c>
      <c r="B21" s="84" t="s">
        <v>17</v>
      </c>
      <c r="C21" s="125" t="s">
        <v>10</v>
      </c>
      <c r="D21" s="81">
        <v>0</v>
      </c>
      <c r="E21" s="81">
        <v>0</v>
      </c>
      <c r="F21" s="81">
        <v>81</v>
      </c>
      <c r="G21" s="82">
        <f t="shared" si="0"/>
        <v>81</v>
      </c>
      <c r="H21" s="83">
        <v>14</v>
      </c>
    </row>
    <row r="22" spans="1:8" ht="15">
      <c r="A22" s="79">
        <v>15</v>
      </c>
      <c r="B22" s="80" t="s">
        <v>8</v>
      </c>
      <c r="C22" s="127" t="s">
        <v>5</v>
      </c>
      <c r="D22" s="81">
        <v>0</v>
      </c>
      <c r="E22" s="81">
        <v>79.96160463207931</v>
      </c>
      <c r="F22" s="81">
        <v>0</v>
      </c>
      <c r="G22" s="82">
        <f t="shared" si="0"/>
        <v>79.96160463207931</v>
      </c>
      <c r="H22" s="83">
        <v>15</v>
      </c>
    </row>
    <row r="23" spans="1:8" ht="15">
      <c r="A23" s="79">
        <v>16</v>
      </c>
      <c r="B23" s="84" t="s">
        <v>26</v>
      </c>
      <c r="C23" s="125" t="s">
        <v>10</v>
      </c>
      <c r="D23" s="81">
        <v>0</v>
      </c>
      <c r="E23" s="81">
        <v>0</v>
      </c>
      <c r="F23" s="81">
        <v>77</v>
      </c>
      <c r="G23" s="82">
        <f t="shared" si="0"/>
        <v>77</v>
      </c>
      <c r="H23" s="83">
        <v>16</v>
      </c>
    </row>
    <row r="24" spans="1:8" ht="15">
      <c r="A24" s="79">
        <v>17</v>
      </c>
      <c r="B24" s="84" t="s">
        <v>39</v>
      </c>
      <c r="C24" s="125" t="s">
        <v>22</v>
      </c>
      <c r="D24" s="81">
        <v>0</v>
      </c>
      <c r="E24" s="81">
        <v>0</v>
      </c>
      <c r="F24" s="81">
        <v>76</v>
      </c>
      <c r="G24" s="82">
        <f t="shared" si="0"/>
        <v>76</v>
      </c>
      <c r="H24" s="83">
        <v>17</v>
      </c>
    </row>
    <row r="25" spans="1:8" ht="15">
      <c r="A25" s="79">
        <v>18</v>
      </c>
      <c r="B25" s="84" t="s">
        <v>28</v>
      </c>
      <c r="C25" s="125" t="s">
        <v>80</v>
      </c>
      <c r="D25" s="81">
        <v>0</v>
      </c>
      <c r="E25" s="81">
        <v>0</v>
      </c>
      <c r="F25" s="81">
        <v>71</v>
      </c>
      <c r="G25" s="82">
        <f t="shared" si="0"/>
        <v>71</v>
      </c>
      <c r="H25" s="83">
        <v>18</v>
      </c>
    </row>
    <row r="26" spans="1:8" ht="15">
      <c r="A26" s="79">
        <v>19</v>
      </c>
      <c r="B26" s="85" t="s">
        <v>57</v>
      </c>
      <c r="C26" s="125" t="s">
        <v>22</v>
      </c>
      <c r="D26" s="81">
        <v>0</v>
      </c>
      <c r="E26" s="81">
        <v>0</v>
      </c>
      <c r="F26" s="81">
        <v>67</v>
      </c>
      <c r="G26" s="82">
        <f t="shared" si="0"/>
        <v>67</v>
      </c>
      <c r="H26" s="83">
        <v>19</v>
      </c>
    </row>
    <row r="27" spans="1:8" ht="15">
      <c r="A27" s="79">
        <v>20</v>
      </c>
      <c r="B27" s="84" t="s">
        <v>51</v>
      </c>
      <c r="C27" s="127" t="s">
        <v>20</v>
      </c>
      <c r="D27" s="81">
        <v>0</v>
      </c>
      <c r="E27" s="81">
        <v>0</v>
      </c>
      <c r="F27" s="81">
        <v>65</v>
      </c>
      <c r="G27" s="82">
        <f t="shared" si="0"/>
        <v>65</v>
      </c>
      <c r="H27" s="83">
        <v>20</v>
      </c>
    </row>
    <row r="28" spans="1:8" ht="15">
      <c r="A28" s="79">
        <v>21</v>
      </c>
      <c r="B28" s="84" t="s">
        <v>49</v>
      </c>
      <c r="C28" s="125" t="s">
        <v>22</v>
      </c>
      <c r="D28" s="81">
        <v>0</v>
      </c>
      <c r="E28" s="81">
        <v>0</v>
      </c>
      <c r="F28" s="81">
        <v>64</v>
      </c>
      <c r="G28" s="82">
        <f t="shared" si="0"/>
        <v>64</v>
      </c>
      <c r="H28" s="83">
        <v>21</v>
      </c>
    </row>
    <row r="29" spans="1:8" ht="15">
      <c r="A29" s="79">
        <v>22</v>
      </c>
      <c r="B29" s="84" t="s">
        <v>52</v>
      </c>
      <c r="C29" s="127" t="s">
        <v>90</v>
      </c>
      <c r="D29" s="81">
        <v>0</v>
      </c>
      <c r="E29" s="81">
        <v>0</v>
      </c>
      <c r="F29" s="81">
        <v>60</v>
      </c>
      <c r="G29" s="82">
        <f t="shared" si="0"/>
        <v>60</v>
      </c>
      <c r="H29" s="83">
        <v>22</v>
      </c>
    </row>
    <row r="30" spans="1:8" ht="15">
      <c r="A30" s="79">
        <v>23</v>
      </c>
      <c r="B30" s="84" t="s">
        <v>58</v>
      </c>
      <c r="C30" s="126" t="s">
        <v>90</v>
      </c>
      <c r="D30" s="81">
        <v>0</v>
      </c>
      <c r="E30" s="81">
        <v>0</v>
      </c>
      <c r="F30" s="81">
        <v>56</v>
      </c>
      <c r="G30" s="82">
        <f t="shared" si="0"/>
        <v>56</v>
      </c>
      <c r="H30" s="83">
        <v>23</v>
      </c>
    </row>
    <row r="31" spans="1:8" ht="15">
      <c r="A31" s="79">
        <v>24</v>
      </c>
      <c r="B31" s="86" t="s">
        <v>53</v>
      </c>
      <c r="C31" s="128" t="s">
        <v>90</v>
      </c>
      <c r="D31" s="87">
        <v>0</v>
      </c>
      <c r="E31" s="81">
        <v>0</v>
      </c>
      <c r="F31" s="87">
        <v>32</v>
      </c>
      <c r="G31" s="82">
        <f t="shared" si="0"/>
        <v>32</v>
      </c>
      <c r="H31" s="83">
        <v>24</v>
      </c>
    </row>
    <row r="32" spans="1:8" ht="15.75" thickBot="1">
      <c r="A32" s="79">
        <v>25</v>
      </c>
      <c r="B32" s="88" t="s">
        <v>11</v>
      </c>
      <c r="C32" s="89" t="s">
        <v>5</v>
      </c>
      <c r="D32" s="90">
        <v>0</v>
      </c>
      <c r="E32" s="90">
        <v>0</v>
      </c>
      <c r="F32" s="90">
        <v>0</v>
      </c>
      <c r="G32" s="91">
        <f t="shared" si="0"/>
        <v>0</v>
      </c>
      <c r="H32" s="92">
        <v>25</v>
      </c>
    </row>
    <row r="33" spans="1:8" ht="12.75" customHeight="1">
      <c r="A33" s="18"/>
      <c r="B33" s="19"/>
      <c r="C33" s="18"/>
      <c r="D33" s="20"/>
      <c r="E33" s="21"/>
      <c r="F33" s="21"/>
      <c r="G33" s="21"/>
      <c r="H33" s="21"/>
    </row>
    <row r="34" spans="1:8" ht="12.75" customHeight="1">
      <c r="A34" s="18"/>
      <c r="B34" s="19"/>
      <c r="C34" s="18"/>
      <c r="D34" s="20"/>
      <c r="E34" s="21"/>
      <c r="F34" s="21"/>
      <c r="G34" s="21"/>
      <c r="H34" s="21"/>
    </row>
    <row r="35" spans="1:8" ht="12.75" customHeight="1">
      <c r="A35" s="18"/>
      <c r="B35" s="22"/>
      <c r="C35" s="21"/>
      <c r="D35" s="21"/>
      <c r="E35" s="21"/>
      <c r="F35" s="21"/>
      <c r="G35" s="21"/>
      <c r="H35" s="21"/>
    </row>
    <row r="36" spans="1:8" ht="12.75" customHeight="1">
      <c r="A36" s="18"/>
      <c r="B36" s="23"/>
      <c r="C36" s="20"/>
      <c r="D36" s="20"/>
      <c r="E36" s="21"/>
      <c r="F36" s="21"/>
      <c r="G36" s="21"/>
      <c r="H36" s="21"/>
    </row>
    <row r="37" spans="1:8" ht="12.75" customHeight="1">
      <c r="A37" s="18"/>
      <c r="B37" s="23"/>
      <c r="C37" s="20"/>
      <c r="D37" s="20"/>
      <c r="E37" s="21"/>
      <c r="F37" s="21"/>
      <c r="G37" s="21"/>
      <c r="H37" s="21"/>
    </row>
    <row r="38" spans="1:8" ht="12.75" customHeight="1">
      <c r="A38" s="18"/>
      <c r="B38" s="22"/>
      <c r="C38" s="21"/>
      <c r="D38" s="21"/>
      <c r="E38" s="21"/>
      <c r="F38" s="21"/>
      <c r="G38" s="21"/>
      <c r="H38" s="21"/>
    </row>
    <row r="39" spans="1:8" ht="12.75" customHeight="1">
      <c r="A39" s="18"/>
      <c r="B39" s="24"/>
      <c r="C39" s="25"/>
      <c r="D39" s="21"/>
      <c r="E39" s="21"/>
      <c r="F39" s="21"/>
      <c r="G39" s="21"/>
      <c r="H39" s="21"/>
    </row>
    <row r="40" spans="1:8" ht="12.75" customHeight="1">
      <c r="A40" s="18"/>
      <c r="B40" s="23"/>
      <c r="C40" s="20"/>
      <c r="D40" s="20"/>
      <c r="E40" s="21"/>
      <c r="F40" s="21"/>
      <c r="G40" s="21"/>
      <c r="H40" s="21"/>
    </row>
    <row r="41" spans="1:8" ht="12.75" customHeight="1">
      <c r="A41" s="18"/>
      <c r="B41" s="22"/>
      <c r="C41" s="21"/>
      <c r="D41" s="21"/>
      <c r="E41" s="21"/>
      <c r="F41" s="21"/>
      <c r="G41" s="21"/>
      <c r="H41" s="21"/>
    </row>
    <row r="42" spans="1:8" ht="12.75" customHeight="1">
      <c r="A42" s="18"/>
      <c r="B42" s="26"/>
      <c r="C42" s="27"/>
      <c r="D42" s="20"/>
      <c r="E42" s="21"/>
      <c r="F42" s="21"/>
      <c r="G42" s="21"/>
      <c r="H42" s="21"/>
    </row>
    <row r="43" spans="1:8" ht="12.75" customHeight="1">
      <c r="A43" s="18"/>
      <c r="B43" s="22"/>
      <c r="C43" s="21"/>
      <c r="D43" s="21"/>
      <c r="E43" s="21"/>
      <c r="F43" s="21"/>
      <c r="G43" s="21"/>
      <c r="H43" s="21"/>
    </row>
    <row r="44" spans="1:8" ht="12.75" customHeight="1">
      <c r="A44" s="18"/>
      <c r="B44" s="26"/>
      <c r="C44" s="27"/>
      <c r="D44" s="21"/>
      <c r="E44" s="21"/>
      <c r="F44" s="21"/>
      <c r="G44" s="21"/>
      <c r="H44" s="21"/>
    </row>
    <row r="45" spans="1:8" ht="12.75" customHeight="1">
      <c r="A45" s="18"/>
      <c r="B45" s="26"/>
      <c r="C45" s="27"/>
      <c r="D45" s="21"/>
      <c r="E45" s="21"/>
      <c r="F45" s="21"/>
      <c r="G45" s="21"/>
      <c r="H45" s="21"/>
    </row>
    <row r="46" spans="1:8" ht="12.75" customHeight="1">
      <c r="A46" s="18"/>
      <c r="B46" s="23"/>
      <c r="C46" s="20"/>
      <c r="D46" s="20"/>
      <c r="E46" s="21"/>
      <c r="F46" s="21"/>
      <c r="G46" s="21"/>
      <c r="H46" s="21"/>
    </row>
    <row r="47" spans="1:8" ht="12.75" customHeight="1">
      <c r="A47" s="18"/>
      <c r="B47" s="26"/>
      <c r="C47" s="27"/>
      <c r="D47" s="21"/>
      <c r="E47" s="21"/>
      <c r="F47" s="21"/>
      <c r="G47" s="21"/>
      <c r="H47" s="21"/>
    </row>
    <row r="48" spans="1:8" ht="12.75" customHeight="1">
      <c r="A48" s="18"/>
      <c r="B48" s="26"/>
      <c r="C48" s="27"/>
      <c r="D48" s="21"/>
      <c r="E48" s="21"/>
      <c r="F48" s="21"/>
      <c r="G48" s="21"/>
      <c r="H48" s="21"/>
    </row>
    <row r="49" spans="1:8" ht="12.75" customHeight="1">
      <c r="A49" s="18"/>
      <c r="B49" s="26"/>
      <c r="C49" s="27"/>
      <c r="D49" s="21"/>
      <c r="E49" s="21"/>
      <c r="F49" s="21"/>
      <c r="G49" s="21"/>
      <c r="H49" s="21"/>
    </row>
    <row r="50" spans="1:8" ht="12.75" customHeight="1">
      <c r="A50" s="18"/>
      <c r="B50" s="26"/>
      <c r="C50" s="27"/>
      <c r="D50" s="21"/>
      <c r="E50" s="21"/>
      <c r="F50" s="21"/>
      <c r="G50" s="21"/>
      <c r="H50" s="21"/>
    </row>
    <row r="51" spans="1:8" ht="12.75" customHeight="1">
      <c r="A51" s="18"/>
      <c r="B51" s="23"/>
      <c r="C51" s="20"/>
      <c r="D51" s="20"/>
      <c r="E51" s="21"/>
      <c r="F51" s="21"/>
      <c r="G51" s="21"/>
      <c r="H51" s="21"/>
    </row>
    <row r="52" spans="1:8" ht="12.75" customHeight="1">
      <c r="A52" s="18"/>
      <c r="B52" s="26"/>
      <c r="C52" s="27"/>
      <c r="D52" s="21"/>
      <c r="E52" s="21"/>
      <c r="F52" s="21"/>
      <c r="G52" s="21"/>
      <c r="H52" s="21"/>
    </row>
    <row r="53" spans="1:8" ht="12.75" customHeight="1">
      <c r="A53" s="18"/>
      <c r="B53" s="22"/>
      <c r="C53" s="21"/>
      <c r="D53" s="21"/>
      <c r="E53" s="21"/>
      <c r="F53" s="21"/>
      <c r="G53" s="21"/>
      <c r="H53" s="21"/>
    </row>
    <row r="54" spans="1:8" ht="12.75" customHeight="1">
      <c r="A54" s="18"/>
      <c r="B54" s="22"/>
      <c r="C54" s="21"/>
      <c r="D54" s="21"/>
      <c r="E54" s="21"/>
      <c r="F54" s="28"/>
      <c r="G54" s="21"/>
      <c r="H54" s="21"/>
    </row>
    <row r="55" spans="1:8" ht="12.75" customHeight="1">
      <c r="A55" s="18"/>
      <c r="B55" s="26"/>
      <c r="C55" s="27"/>
      <c r="D55" s="21"/>
      <c r="E55" s="21"/>
      <c r="F55" s="21"/>
      <c r="G55" s="21"/>
      <c r="H55" s="21"/>
    </row>
    <row r="56" spans="1:8" ht="12.75" customHeight="1">
      <c r="A56" s="18"/>
      <c r="B56" s="23"/>
      <c r="C56" s="20"/>
      <c r="D56" s="20"/>
      <c r="E56" s="21"/>
      <c r="F56" s="21"/>
      <c r="G56" s="21"/>
      <c r="H56" s="21"/>
    </row>
    <row r="57" spans="1:8" ht="12.75" customHeight="1">
      <c r="A57" s="18"/>
      <c r="B57" s="19"/>
      <c r="C57" s="18"/>
      <c r="D57" s="20"/>
      <c r="E57" s="21"/>
      <c r="F57" s="21"/>
      <c r="G57" s="21"/>
      <c r="H57" s="21"/>
    </row>
    <row r="58" spans="1:8" ht="12.75" customHeight="1">
      <c r="A58" s="18"/>
      <c r="B58" s="19"/>
      <c r="C58" s="18"/>
      <c r="D58" s="18"/>
      <c r="E58" s="21"/>
      <c r="F58" s="21"/>
      <c r="G58" s="21"/>
      <c r="H58" s="21"/>
    </row>
    <row r="59" spans="1:8" ht="12.75" customHeight="1">
      <c r="A59" s="18"/>
      <c r="B59" s="22"/>
      <c r="C59" s="21"/>
      <c r="D59" s="21"/>
      <c r="E59" s="21"/>
      <c r="F59" s="21"/>
      <c r="G59" s="21"/>
      <c r="H59" s="21"/>
    </row>
    <row r="60" spans="1:8" ht="12.75" customHeight="1">
      <c r="A60" s="18"/>
      <c r="B60" s="22"/>
      <c r="C60" s="21"/>
      <c r="D60" s="21"/>
      <c r="E60" s="21"/>
      <c r="F60" s="21"/>
      <c r="G60" s="21"/>
      <c r="H60" s="21"/>
    </row>
    <row r="61" spans="1:8" ht="12.75" customHeight="1">
      <c r="A61" s="18"/>
      <c r="B61" s="22"/>
      <c r="C61" s="21"/>
      <c r="D61" s="21"/>
      <c r="E61" s="21"/>
      <c r="F61" s="21"/>
      <c r="G61" s="21"/>
      <c r="H61" s="21"/>
    </row>
    <row r="62" spans="1:8" ht="12.75" customHeight="1">
      <c r="A62" s="18"/>
      <c r="B62" s="26"/>
      <c r="C62" s="27"/>
      <c r="D62" s="20"/>
      <c r="E62" s="21"/>
      <c r="F62" s="21"/>
      <c r="G62" s="21"/>
      <c r="H62" s="21"/>
    </row>
    <row r="63" spans="1:8" ht="12.75" customHeight="1">
      <c r="A63" s="18"/>
      <c r="B63" s="26"/>
      <c r="C63" s="27"/>
      <c r="D63" s="20"/>
      <c r="E63" s="21"/>
      <c r="F63" s="21"/>
      <c r="G63" s="21"/>
      <c r="H63" s="21"/>
    </row>
    <row r="64" spans="1:8" ht="12.75" customHeight="1">
      <c r="A64" s="18"/>
      <c r="B64" s="22"/>
      <c r="C64" s="21"/>
      <c r="D64" s="21"/>
      <c r="E64" s="21"/>
      <c r="F64" s="21"/>
      <c r="G64" s="21"/>
      <c r="H64" s="21"/>
    </row>
    <row r="65" spans="1:8" ht="12.75" customHeight="1">
      <c r="A65" s="18"/>
      <c r="B65" s="22"/>
      <c r="C65" s="21"/>
      <c r="D65" s="21"/>
      <c r="E65" s="21"/>
      <c r="F65" s="21"/>
      <c r="G65" s="21"/>
      <c r="H65" s="21"/>
    </row>
    <row r="66" spans="1:8" ht="12.75" customHeight="1">
      <c r="A66" s="18"/>
      <c r="B66" s="23"/>
      <c r="C66" s="20"/>
      <c r="D66" s="20"/>
      <c r="E66" s="21"/>
      <c r="F66" s="21"/>
      <c r="G66" s="21"/>
      <c r="H66" s="21"/>
    </row>
    <row r="67" spans="1:8" ht="12.75" customHeight="1">
      <c r="A67" s="18"/>
      <c r="B67" s="22"/>
      <c r="C67" s="21"/>
      <c r="D67" s="21"/>
      <c r="E67" s="21"/>
      <c r="F67" s="21"/>
      <c r="G67" s="21"/>
      <c r="H67" s="21"/>
    </row>
    <row r="68" spans="1:8" ht="12.75" customHeight="1">
      <c r="A68" s="18"/>
      <c r="B68" s="22"/>
      <c r="C68" s="21"/>
      <c r="D68" s="21"/>
      <c r="E68" s="21"/>
      <c r="F68" s="21"/>
      <c r="G68" s="21"/>
      <c r="H68" s="21"/>
    </row>
    <row r="69" spans="1:8" ht="12.75" customHeight="1">
      <c r="A69" s="18"/>
      <c r="B69" s="22"/>
      <c r="C69" s="21"/>
      <c r="D69" s="21"/>
      <c r="E69" s="21"/>
      <c r="F69" s="21"/>
      <c r="G69" s="21"/>
      <c r="H69" s="21"/>
    </row>
    <row r="70" spans="1:8" ht="12.75" customHeight="1">
      <c r="A70" s="18"/>
      <c r="B70" s="22"/>
      <c r="C70" s="21"/>
      <c r="D70" s="21"/>
      <c r="E70" s="21"/>
      <c r="F70" s="21"/>
      <c r="G70" s="21"/>
      <c r="H70" s="21"/>
    </row>
    <row r="71" spans="1:8" ht="12.75" customHeight="1">
      <c r="A71" s="18"/>
      <c r="B71" s="23"/>
      <c r="C71" s="20"/>
      <c r="D71" s="20"/>
      <c r="E71" s="21"/>
      <c r="F71" s="21"/>
      <c r="G71" s="21"/>
      <c r="H71" s="21"/>
    </row>
    <row r="72" spans="1:8" ht="12.75" customHeight="1">
      <c r="A72" s="18"/>
      <c r="B72" s="22"/>
      <c r="C72" s="21"/>
      <c r="D72" s="21"/>
      <c r="E72" s="21"/>
      <c r="F72" s="21"/>
      <c r="G72" s="21"/>
      <c r="H72" s="21"/>
    </row>
    <row r="73" spans="1:8" ht="12.75" customHeight="1">
      <c r="A73" s="18"/>
      <c r="B73" s="26"/>
      <c r="C73" s="27"/>
      <c r="D73" s="21"/>
      <c r="E73" s="21"/>
      <c r="F73" s="21"/>
      <c r="G73" s="21"/>
      <c r="H73" s="21"/>
    </row>
    <row r="74" spans="1:8" ht="12.75" customHeight="1">
      <c r="A74" s="18"/>
      <c r="B74" s="23"/>
      <c r="C74" s="20"/>
      <c r="D74" s="20"/>
      <c r="E74" s="21"/>
      <c r="F74" s="21"/>
      <c r="G74" s="21"/>
      <c r="H74" s="21"/>
    </row>
    <row r="75" spans="1:8" ht="12.75" customHeight="1">
      <c r="A75" s="18"/>
      <c r="B75" s="22"/>
      <c r="C75" s="21"/>
      <c r="D75" s="29"/>
      <c r="E75" s="21"/>
      <c r="F75" s="21"/>
      <c r="G75" s="21"/>
      <c r="H75" s="21"/>
    </row>
    <row r="76" spans="1:8" ht="12.75" customHeight="1">
      <c r="A76" s="18"/>
      <c r="B76" s="26"/>
      <c r="C76" s="27"/>
      <c r="D76" s="21"/>
      <c r="E76" s="21"/>
      <c r="F76" s="28"/>
      <c r="G76" s="21"/>
      <c r="H76" s="21"/>
    </row>
  </sheetData>
  <sheetProtection/>
  <autoFilter ref="A5:H7">
    <sortState ref="A6:H76">
      <sortCondition descending="1" sortBy="value" ref="G6:G76"/>
    </sortState>
  </autoFilter>
  <mergeCells count="13">
    <mergeCell ref="A1:B4"/>
    <mergeCell ref="C1:H1"/>
    <mergeCell ref="C2:H2"/>
    <mergeCell ref="C3:H3"/>
    <mergeCell ref="D4:H4"/>
    <mergeCell ref="G5:G7"/>
    <mergeCell ref="H5:H7"/>
    <mergeCell ref="A5:A7"/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.140625" style="0" customWidth="1"/>
    <col min="2" max="2" width="24.00390625" style="0" customWidth="1"/>
    <col min="3" max="3" width="22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8" width="11.421875" style="0" customWidth="1"/>
  </cols>
  <sheetData>
    <row r="1" spans="1:8" ht="15">
      <c r="A1" s="113" t="s">
        <v>94</v>
      </c>
      <c r="B1" s="113"/>
      <c r="C1" s="112" t="s">
        <v>24</v>
      </c>
      <c r="D1" s="112"/>
      <c r="E1" s="112"/>
      <c r="F1" s="112"/>
      <c r="G1" s="112"/>
      <c r="H1" s="112"/>
    </row>
    <row r="2" spans="1:8" ht="15">
      <c r="A2" s="113"/>
      <c r="B2" s="113"/>
      <c r="C2" s="112" t="s">
        <v>86</v>
      </c>
      <c r="D2" s="112"/>
      <c r="E2" s="112"/>
      <c r="F2" s="112"/>
      <c r="G2" s="112"/>
      <c r="H2" s="112"/>
    </row>
    <row r="3" spans="1:8" ht="15.75" thickBot="1">
      <c r="A3" s="113"/>
      <c r="B3" s="113"/>
      <c r="C3" s="112" t="s">
        <v>29</v>
      </c>
      <c r="D3" s="112"/>
      <c r="E3" s="112"/>
      <c r="F3" s="112"/>
      <c r="G3" s="112"/>
      <c r="H3" s="112"/>
    </row>
    <row r="4" spans="1:8" ht="15">
      <c r="A4" s="113"/>
      <c r="B4" s="113"/>
      <c r="C4" s="50"/>
      <c r="D4" s="101"/>
      <c r="E4" s="101"/>
      <c r="F4" s="101"/>
      <c r="G4" s="101"/>
      <c r="H4" s="101"/>
    </row>
    <row r="5" spans="1:8" ht="15.75" thickBot="1">
      <c r="A5" s="114" t="s">
        <v>19</v>
      </c>
      <c r="B5" s="114"/>
      <c r="C5" s="114"/>
      <c r="D5" s="114"/>
      <c r="E5" s="114"/>
      <c r="F5" s="114"/>
      <c r="G5" s="114"/>
      <c r="H5" s="114"/>
    </row>
    <row r="6" spans="1:8" ht="15">
      <c r="A6" s="104" t="s">
        <v>0</v>
      </c>
      <c r="B6" s="93" t="s">
        <v>1</v>
      </c>
      <c r="C6" s="93" t="s">
        <v>2</v>
      </c>
      <c r="D6" s="93" t="s">
        <v>73</v>
      </c>
      <c r="E6" s="93" t="s">
        <v>74</v>
      </c>
      <c r="F6" s="93" t="s">
        <v>75</v>
      </c>
      <c r="G6" s="93" t="s">
        <v>23</v>
      </c>
      <c r="H6" s="102" t="s">
        <v>3</v>
      </c>
    </row>
    <row r="7" spans="1:8" ht="15">
      <c r="A7" s="105"/>
      <c r="B7" s="94"/>
      <c r="C7" s="94"/>
      <c r="D7" s="94"/>
      <c r="E7" s="94"/>
      <c r="F7" s="94"/>
      <c r="G7" s="94"/>
      <c r="H7" s="103"/>
    </row>
    <row r="8" spans="1:8" ht="63.75" customHeight="1">
      <c r="A8" s="105"/>
      <c r="B8" s="94"/>
      <c r="C8" s="94"/>
      <c r="D8" s="94"/>
      <c r="E8" s="94"/>
      <c r="F8" s="94"/>
      <c r="G8" s="94"/>
      <c r="H8" s="103"/>
    </row>
    <row r="9" spans="1:8" ht="15">
      <c r="A9" s="51">
        <v>1</v>
      </c>
      <c r="B9" s="67" t="s">
        <v>31</v>
      </c>
      <c r="C9" s="129" t="s">
        <v>5</v>
      </c>
      <c r="D9" s="52">
        <v>0</v>
      </c>
      <c r="E9" s="52">
        <v>108.45098040014256</v>
      </c>
      <c r="F9" s="52">
        <v>0</v>
      </c>
      <c r="G9" s="53">
        <f aca="true" t="shared" si="0" ref="G9:G21">D9+E9+F9</f>
        <v>108.45098040014256</v>
      </c>
      <c r="H9" s="77">
        <v>1</v>
      </c>
    </row>
    <row r="10" spans="1:8" ht="15">
      <c r="A10" s="51">
        <v>2</v>
      </c>
      <c r="B10" s="72" t="s">
        <v>14</v>
      </c>
      <c r="C10" s="130" t="s">
        <v>7</v>
      </c>
      <c r="D10" s="52">
        <v>0</v>
      </c>
      <c r="E10" s="52">
        <v>0</v>
      </c>
      <c r="F10" s="52">
        <v>107.78151250383642</v>
      </c>
      <c r="G10" s="53">
        <f t="shared" si="0"/>
        <v>107.78151250383642</v>
      </c>
      <c r="H10" s="77">
        <v>1</v>
      </c>
    </row>
    <row r="11" spans="1:8" ht="15">
      <c r="A11" s="51">
        <v>3</v>
      </c>
      <c r="B11" s="67" t="s">
        <v>61</v>
      </c>
      <c r="C11" s="131" t="s">
        <v>83</v>
      </c>
      <c r="D11" s="52">
        <v>0</v>
      </c>
      <c r="E11" s="52">
        <v>90.84336500726114</v>
      </c>
      <c r="F11" s="52">
        <v>0</v>
      </c>
      <c r="G11" s="53">
        <f t="shared" si="0"/>
        <v>90.84336500726114</v>
      </c>
      <c r="H11" s="77">
        <v>2</v>
      </c>
    </row>
    <row r="12" spans="1:8" ht="15">
      <c r="A12" s="51">
        <v>4</v>
      </c>
      <c r="B12" s="72" t="s">
        <v>6</v>
      </c>
      <c r="C12" s="130" t="s">
        <v>7</v>
      </c>
      <c r="D12" s="52">
        <v>0</v>
      </c>
      <c r="E12" s="52">
        <v>0</v>
      </c>
      <c r="F12" s="52">
        <v>88.76461188713061</v>
      </c>
      <c r="G12" s="53">
        <f t="shared" si="0"/>
        <v>88.76461188713061</v>
      </c>
      <c r="H12" s="77">
        <v>3</v>
      </c>
    </row>
    <row r="13" spans="1:8" ht="15">
      <c r="A13" s="51">
        <v>5</v>
      </c>
      <c r="B13" s="72" t="s">
        <v>30</v>
      </c>
      <c r="C13" s="130" t="s">
        <v>7</v>
      </c>
      <c r="D13" s="52">
        <v>0</v>
      </c>
      <c r="E13" s="52">
        <v>0</v>
      </c>
      <c r="F13" s="52">
        <v>84.6934682734715</v>
      </c>
      <c r="G13" s="53">
        <f t="shared" si="0"/>
        <v>84.6934682734715</v>
      </c>
      <c r="H13" s="77">
        <v>4</v>
      </c>
    </row>
    <row r="14" spans="1:8" ht="15">
      <c r="A14" s="51">
        <v>6</v>
      </c>
      <c r="B14" s="72" t="s">
        <v>48</v>
      </c>
      <c r="C14" s="130" t="s">
        <v>7</v>
      </c>
      <c r="D14" s="52">
        <v>0</v>
      </c>
      <c r="E14" s="52">
        <v>0</v>
      </c>
      <c r="F14" s="52">
        <v>79.1536518644842</v>
      </c>
      <c r="G14" s="53">
        <f t="shared" si="0"/>
        <v>79.1536518644842</v>
      </c>
      <c r="H14" s="77">
        <v>5</v>
      </c>
    </row>
    <row r="15" spans="1:8" ht="15">
      <c r="A15" s="51">
        <v>7</v>
      </c>
      <c r="B15" s="67" t="s">
        <v>4</v>
      </c>
      <c r="C15" s="129" t="s">
        <v>5</v>
      </c>
      <c r="D15" s="52">
        <v>0</v>
      </c>
      <c r="E15" s="52">
        <v>61.90124436301306</v>
      </c>
      <c r="F15" s="52">
        <v>0</v>
      </c>
      <c r="G15" s="53">
        <f t="shared" si="0"/>
        <v>61.90124436301306</v>
      </c>
      <c r="H15" s="77">
        <v>6</v>
      </c>
    </row>
    <row r="16" spans="1:8" ht="15">
      <c r="A16" s="51">
        <v>8</v>
      </c>
      <c r="B16" s="67" t="s">
        <v>44</v>
      </c>
      <c r="C16" s="129" t="s">
        <v>5</v>
      </c>
      <c r="D16" s="52">
        <v>0</v>
      </c>
      <c r="E16" s="52">
        <v>52.59816572176228</v>
      </c>
      <c r="F16" s="52">
        <v>0</v>
      </c>
      <c r="G16" s="53">
        <f t="shared" si="0"/>
        <v>52.59816572176228</v>
      </c>
      <c r="H16" s="77">
        <v>7</v>
      </c>
    </row>
    <row r="17" spans="1:8" ht="15">
      <c r="A17" s="51">
        <v>9</v>
      </c>
      <c r="B17" s="72" t="s">
        <v>57</v>
      </c>
      <c r="C17" s="131" t="s">
        <v>22</v>
      </c>
      <c r="D17" s="52">
        <v>0</v>
      </c>
      <c r="E17" s="52">
        <v>0</v>
      </c>
      <c r="F17" s="52">
        <v>43.69610288951915</v>
      </c>
      <c r="G17" s="53">
        <f t="shared" si="0"/>
        <v>43.69610288951915</v>
      </c>
      <c r="H17" s="77">
        <v>8</v>
      </c>
    </row>
    <row r="18" spans="1:8" ht="15">
      <c r="A18" s="51">
        <v>10</v>
      </c>
      <c r="B18" s="67" t="s">
        <v>47</v>
      </c>
      <c r="C18" s="59" t="s">
        <v>81</v>
      </c>
      <c r="D18" s="52">
        <v>0</v>
      </c>
      <c r="E18" s="52">
        <v>0</v>
      </c>
      <c r="F18" s="52">
        <v>0</v>
      </c>
      <c r="G18" s="53">
        <f t="shared" si="0"/>
        <v>0</v>
      </c>
      <c r="H18" s="77">
        <v>9</v>
      </c>
    </row>
    <row r="19" spans="1:8" ht="15">
      <c r="A19" s="51">
        <v>11</v>
      </c>
      <c r="B19" s="67" t="s">
        <v>11</v>
      </c>
      <c r="C19" s="129" t="s">
        <v>5</v>
      </c>
      <c r="D19" s="52">
        <v>0</v>
      </c>
      <c r="E19" s="52">
        <v>0</v>
      </c>
      <c r="F19" s="52">
        <v>0</v>
      </c>
      <c r="G19" s="53">
        <f t="shared" si="0"/>
        <v>0</v>
      </c>
      <c r="H19" s="77">
        <v>10</v>
      </c>
    </row>
    <row r="20" spans="1:8" ht="15">
      <c r="A20" s="51">
        <v>12</v>
      </c>
      <c r="B20" s="67" t="s">
        <v>8</v>
      </c>
      <c r="C20" s="59" t="s">
        <v>5</v>
      </c>
      <c r="D20" s="52">
        <v>0</v>
      </c>
      <c r="E20" s="52">
        <v>0</v>
      </c>
      <c r="F20" s="52">
        <v>0</v>
      </c>
      <c r="G20" s="53">
        <f t="shared" si="0"/>
        <v>0</v>
      </c>
      <c r="H20" s="77">
        <v>11</v>
      </c>
    </row>
    <row r="21" spans="1:8" ht="15.75" thickBot="1">
      <c r="A21" s="73">
        <v>13</v>
      </c>
      <c r="B21" s="74" t="s">
        <v>54</v>
      </c>
      <c r="C21" s="63" t="s">
        <v>22</v>
      </c>
      <c r="D21" s="55">
        <v>0</v>
      </c>
      <c r="E21" s="54">
        <v>0</v>
      </c>
      <c r="F21" s="54">
        <v>0</v>
      </c>
      <c r="G21" s="55">
        <f t="shared" si="0"/>
        <v>0</v>
      </c>
      <c r="H21" s="78">
        <v>12</v>
      </c>
    </row>
    <row r="22" spans="1:8" ht="15.75" customHeight="1">
      <c r="A22" s="30"/>
      <c r="B22" s="31"/>
      <c r="C22" s="32"/>
      <c r="D22" s="33"/>
      <c r="E22" s="30"/>
      <c r="F22" s="30"/>
      <c r="G22" s="30"/>
      <c r="H22" s="30"/>
    </row>
    <row r="23" spans="1:8" ht="15.75" customHeight="1">
      <c r="A23" s="30"/>
      <c r="B23" s="33"/>
      <c r="C23" s="34"/>
      <c r="D23" s="33"/>
      <c r="E23" s="30"/>
      <c r="F23" s="30"/>
      <c r="G23" s="30"/>
      <c r="H23" s="30"/>
    </row>
    <row r="24" spans="1:8" ht="15.75" customHeight="1">
      <c r="A24" s="30"/>
      <c r="B24" s="33"/>
      <c r="C24" s="34"/>
      <c r="D24" s="30"/>
      <c r="E24" s="30"/>
      <c r="F24" s="30"/>
      <c r="G24" s="30"/>
      <c r="H24" s="30"/>
    </row>
    <row r="25" spans="1:8" ht="15.75" customHeight="1">
      <c r="A25" s="30"/>
      <c r="B25" s="31"/>
      <c r="C25" s="35"/>
      <c r="D25" s="30"/>
      <c r="E25" s="30"/>
      <c r="F25" s="30"/>
      <c r="G25" s="30"/>
      <c r="H25" s="30"/>
    </row>
    <row r="26" spans="1:8" ht="15.75" customHeight="1">
      <c r="A26" s="30"/>
      <c r="B26" s="30"/>
      <c r="C26" s="32"/>
      <c r="D26" s="30"/>
      <c r="E26" s="30"/>
      <c r="F26" s="30"/>
      <c r="G26" s="30"/>
      <c r="H26" s="30"/>
    </row>
    <row r="27" spans="1:8" ht="15.75" customHeight="1">
      <c r="A27" s="30"/>
      <c r="B27" s="30"/>
      <c r="C27" s="32"/>
      <c r="D27" s="30"/>
      <c r="E27" s="30"/>
      <c r="F27" s="30"/>
      <c r="G27" s="30"/>
      <c r="H27" s="30"/>
    </row>
    <row r="28" spans="1:8" ht="15.75" customHeight="1">
      <c r="A28" s="30"/>
      <c r="B28" s="36"/>
      <c r="C28" s="37"/>
      <c r="D28" s="30"/>
      <c r="E28" s="30"/>
      <c r="F28" s="30"/>
      <c r="G28" s="30"/>
      <c r="H28" s="30"/>
    </row>
    <row r="29" spans="1:13" ht="15.75" customHeight="1">
      <c r="A29" s="30"/>
      <c r="B29" s="30"/>
      <c r="C29" s="32"/>
      <c r="D29" s="30"/>
      <c r="E29" s="30"/>
      <c r="F29" s="30"/>
      <c r="G29" s="30"/>
      <c r="H29" s="30"/>
      <c r="M29" t="s">
        <v>19</v>
      </c>
    </row>
    <row r="30" spans="1:8" ht="15.75" customHeight="1">
      <c r="A30" s="30"/>
      <c r="B30" s="30"/>
      <c r="C30" s="32"/>
      <c r="D30" s="33"/>
      <c r="E30" s="30"/>
      <c r="F30" s="30"/>
      <c r="G30" s="30"/>
      <c r="H30" s="30"/>
    </row>
    <row r="31" spans="1:8" ht="15.75" customHeight="1">
      <c r="A31" s="30"/>
      <c r="B31" s="36"/>
      <c r="C31" s="37"/>
      <c r="D31" s="33"/>
      <c r="E31" s="30"/>
      <c r="F31" s="30"/>
      <c r="G31" s="30"/>
      <c r="H31" s="30"/>
    </row>
    <row r="32" spans="1:8" ht="15.75" customHeight="1">
      <c r="A32" s="30"/>
      <c r="B32" s="30"/>
      <c r="C32" s="32"/>
      <c r="D32" s="30"/>
      <c r="E32" s="30"/>
      <c r="F32" s="30"/>
      <c r="G32" s="30"/>
      <c r="H32" s="30"/>
    </row>
    <row r="33" spans="1:8" ht="15.75" customHeight="1">
      <c r="A33" s="30"/>
      <c r="B33" s="30"/>
      <c r="C33" s="32"/>
      <c r="D33" s="33"/>
      <c r="E33" s="30"/>
      <c r="F33" s="30"/>
      <c r="G33" s="30"/>
      <c r="H33" s="30"/>
    </row>
    <row r="34" spans="1:8" ht="15.75" customHeight="1">
      <c r="A34" s="30"/>
      <c r="B34" s="30"/>
      <c r="C34" s="32"/>
      <c r="D34" s="33"/>
      <c r="E34" s="30"/>
      <c r="F34" s="30"/>
      <c r="G34" s="30"/>
      <c r="H34" s="30"/>
    </row>
    <row r="35" spans="1:8" ht="15.75" customHeight="1">
      <c r="A35" s="30"/>
      <c r="B35" s="36"/>
      <c r="C35" s="37"/>
      <c r="D35" s="31"/>
      <c r="E35" s="30"/>
      <c r="F35" s="30"/>
      <c r="G35" s="30"/>
      <c r="H35" s="30"/>
    </row>
    <row r="36" spans="1:8" ht="15.75" customHeight="1">
      <c r="A36" s="30"/>
      <c r="B36" s="30"/>
      <c r="C36" s="32"/>
      <c r="D36" s="30"/>
      <c r="E36" s="30"/>
      <c r="F36" s="30"/>
      <c r="G36" s="30"/>
      <c r="H36" s="30"/>
    </row>
    <row r="37" spans="1:8" ht="15.75" customHeight="1">
      <c r="A37" s="30"/>
      <c r="B37" s="36"/>
      <c r="C37" s="37"/>
      <c r="D37" s="30"/>
      <c r="E37" s="30"/>
      <c r="F37" s="30"/>
      <c r="G37" s="30"/>
      <c r="H37" s="30"/>
    </row>
    <row r="38" spans="1:8" ht="15.75" customHeight="1">
      <c r="A38" s="30"/>
      <c r="B38" s="36"/>
      <c r="C38" s="37"/>
      <c r="D38" s="38"/>
      <c r="E38" s="30"/>
      <c r="F38" s="30"/>
      <c r="G38" s="30"/>
      <c r="H38" s="30"/>
    </row>
    <row r="39" spans="1:8" ht="15.75" customHeight="1">
      <c r="A39" s="30"/>
      <c r="B39" s="36"/>
      <c r="C39" s="37"/>
      <c r="D39" s="30"/>
      <c r="E39" s="30"/>
      <c r="F39" s="30"/>
      <c r="G39" s="30"/>
      <c r="H39" s="30"/>
    </row>
    <row r="40" spans="1:8" ht="15.75" customHeight="1">
      <c r="A40" s="30"/>
      <c r="B40" s="30"/>
      <c r="C40" s="32"/>
      <c r="D40" s="30"/>
      <c r="E40" s="30"/>
      <c r="F40" s="30"/>
      <c r="G40" s="30"/>
      <c r="H40" s="30"/>
    </row>
    <row r="41" spans="1:8" ht="15.75" customHeight="1">
      <c r="A41" s="30"/>
      <c r="B41" s="36"/>
      <c r="C41" s="37"/>
      <c r="D41" s="30"/>
      <c r="E41" s="30"/>
      <c r="F41" s="30"/>
      <c r="G41" s="30"/>
      <c r="H41" s="30"/>
    </row>
    <row r="42" spans="1:8" ht="15.75" customHeight="1">
      <c r="A42" s="30"/>
      <c r="B42" s="30"/>
      <c r="C42" s="32"/>
      <c r="D42" s="30"/>
      <c r="E42" s="30"/>
      <c r="F42" s="30"/>
      <c r="G42" s="30"/>
      <c r="H42" s="30"/>
    </row>
    <row r="43" spans="1:8" ht="15.75" customHeight="1">
      <c r="A43" s="30"/>
      <c r="B43" s="36"/>
      <c r="C43" s="37"/>
      <c r="D43" s="33"/>
      <c r="E43" s="30"/>
      <c r="F43" s="30"/>
      <c r="G43" s="30"/>
      <c r="H43" s="30"/>
    </row>
    <row r="44" spans="1:8" ht="15.75" customHeight="1">
      <c r="A44" s="30"/>
      <c r="B44" s="30"/>
      <c r="C44" s="32"/>
      <c r="D44" s="30"/>
      <c r="E44" s="30"/>
      <c r="F44" s="30"/>
      <c r="G44" s="30"/>
      <c r="H44" s="30"/>
    </row>
    <row r="45" spans="1:8" ht="15.75" customHeight="1">
      <c r="A45" s="30"/>
      <c r="B45" s="31"/>
      <c r="C45" s="32"/>
      <c r="D45" s="30"/>
      <c r="E45" s="30"/>
      <c r="F45" s="30"/>
      <c r="G45" s="30"/>
      <c r="H45" s="30"/>
    </row>
    <row r="46" spans="1:8" ht="15.75" customHeight="1">
      <c r="A46" s="30"/>
      <c r="B46" s="31"/>
      <c r="C46" s="32"/>
      <c r="D46" s="30"/>
      <c r="E46" s="30"/>
      <c r="F46" s="30"/>
      <c r="G46" s="30"/>
      <c r="H46" s="30"/>
    </row>
    <row r="47" spans="1:8" ht="15.75" customHeight="1">
      <c r="A47" s="30"/>
      <c r="B47" s="30"/>
      <c r="C47" s="32"/>
      <c r="D47" s="30"/>
      <c r="E47" s="30"/>
      <c r="F47" s="30"/>
      <c r="G47" s="30"/>
      <c r="H47" s="30"/>
    </row>
    <row r="48" spans="1:8" ht="15.75" customHeight="1">
      <c r="A48" s="30"/>
      <c r="B48" s="30"/>
      <c r="C48" s="32"/>
      <c r="D48" s="30"/>
      <c r="E48" s="30"/>
      <c r="F48" s="30"/>
      <c r="G48" s="30"/>
      <c r="H48" s="30"/>
    </row>
    <row r="49" spans="1:8" ht="15.75" customHeight="1">
      <c r="A49" s="30"/>
      <c r="B49" s="30"/>
      <c r="C49" s="32"/>
      <c r="D49" s="33"/>
      <c r="E49" s="30"/>
      <c r="F49" s="30"/>
      <c r="G49" s="30"/>
      <c r="H49" s="30"/>
    </row>
    <row r="50" spans="1:8" ht="15.75" customHeight="1">
      <c r="A50" s="30"/>
      <c r="B50" s="30"/>
      <c r="C50" s="32"/>
      <c r="D50" s="33"/>
      <c r="E50" s="30"/>
      <c r="F50" s="30"/>
      <c r="G50" s="30"/>
      <c r="H50" s="30"/>
    </row>
    <row r="51" spans="1:8" ht="15.75" customHeight="1">
      <c r="A51" s="30"/>
      <c r="B51" s="30"/>
      <c r="C51" s="32"/>
      <c r="D51" s="30"/>
      <c r="E51" s="30"/>
      <c r="F51" s="30"/>
      <c r="G51" s="30"/>
      <c r="H51" s="30"/>
    </row>
    <row r="52" spans="1:8" ht="15.75" customHeight="1">
      <c r="A52" s="30"/>
      <c r="B52" s="36"/>
      <c r="C52" s="37"/>
      <c r="D52" s="30"/>
      <c r="E52" s="30"/>
      <c r="F52" s="30"/>
      <c r="G52" s="30"/>
      <c r="H52" s="30"/>
    </row>
    <row r="53" spans="1:8" ht="15.75" customHeight="1">
      <c r="A53" s="30"/>
      <c r="B53" s="36"/>
      <c r="C53" s="37"/>
      <c r="D53" s="30"/>
      <c r="E53" s="30"/>
      <c r="F53" s="30"/>
      <c r="G53" s="30"/>
      <c r="H53" s="30"/>
    </row>
    <row r="54" spans="1:8" ht="15">
      <c r="A54" s="30"/>
      <c r="B54" s="36"/>
      <c r="C54" s="37"/>
      <c r="D54" s="33"/>
      <c r="E54" s="30"/>
      <c r="F54" s="30"/>
      <c r="G54" s="30"/>
      <c r="H54" s="30"/>
    </row>
  </sheetData>
  <sheetProtection/>
  <autoFilter ref="G6:G21">
    <sortState ref="G7:G54">
      <sortCondition descending="1" sortBy="value" ref="G7:G54"/>
    </sortState>
  </autoFilter>
  <mergeCells count="14">
    <mergeCell ref="A1:B4"/>
    <mergeCell ref="C1:H1"/>
    <mergeCell ref="C2:H2"/>
    <mergeCell ref="C3:H3"/>
    <mergeCell ref="D4:H4"/>
    <mergeCell ref="A5:H5"/>
    <mergeCell ref="G6:G8"/>
    <mergeCell ref="H6:H8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120" workbookViewId="0" topLeftCell="A4">
      <selection activeCell="C31" sqref="C31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23.7109375" style="0" customWidth="1"/>
    <col min="4" max="4" width="14.28125" style="0" customWidth="1"/>
    <col min="5" max="5" width="14.8515625" style="0" customWidth="1"/>
    <col min="6" max="7" width="13.00390625" style="0" customWidth="1"/>
    <col min="8" max="8" width="13.57421875" style="0" customWidth="1"/>
    <col min="9" max="9" width="10.421875" style="0" customWidth="1"/>
  </cols>
  <sheetData>
    <row r="1" spans="1:9" ht="15">
      <c r="A1" s="113" t="s">
        <v>79</v>
      </c>
      <c r="B1" s="113"/>
      <c r="C1" s="97" t="s">
        <v>24</v>
      </c>
      <c r="D1" s="97"/>
      <c r="E1" s="97"/>
      <c r="F1" s="97"/>
      <c r="G1" s="97"/>
      <c r="H1" s="97"/>
      <c r="I1" s="97"/>
    </row>
    <row r="2" spans="1:9" ht="15">
      <c r="A2" s="113"/>
      <c r="B2" s="113"/>
      <c r="C2" s="97" t="s">
        <v>72</v>
      </c>
      <c r="D2" s="97"/>
      <c r="E2" s="97"/>
      <c r="F2" s="97"/>
      <c r="G2" s="97"/>
      <c r="H2" s="97"/>
      <c r="I2" s="97"/>
    </row>
    <row r="3" spans="1:9" ht="15">
      <c r="A3" s="113"/>
      <c r="B3" s="113"/>
      <c r="C3" s="100" t="s">
        <v>82</v>
      </c>
      <c r="D3" s="97"/>
      <c r="E3" s="97"/>
      <c r="F3" s="97"/>
      <c r="G3" s="97"/>
      <c r="H3" s="97"/>
      <c r="I3" s="97"/>
    </row>
    <row r="4" spans="1:9" ht="15">
      <c r="A4" s="113"/>
      <c r="B4" s="113"/>
      <c r="C4" s="50"/>
      <c r="D4" s="101"/>
      <c r="E4" s="101"/>
      <c r="F4" s="101"/>
      <c r="G4" s="101"/>
      <c r="H4" s="101"/>
      <c r="I4" s="101"/>
    </row>
    <row r="5" spans="1:9" ht="15.75" thickBot="1">
      <c r="A5" s="114" t="s">
        <v>19</v>
      </c>
      <c r="B5" s="114"/>
      <c r="C5" s="114"/>
      <c r="D5" s="114"/>
      <c r="E5" s="114"/>
      <c r="F5" s="114"/>
      <c r="G5" s="114"/>
      <c r="H5" s="114"/>
      <c r="I5" s="114"/>
    </row>
    <row r="6" spans="1:9" ht="15">
      <c r="A6" s="104" t="s">
        <v>0</v>
      </c>
      <c r="B6" s="93" t="s">
        <v>1</v>
      </c>
      <c r="C6" s="93" t="s">
        <v>2</v>
      </c>
      <c r="D6" s="95" t="s">
        <v>73</v>
      </c>
      <c r="E6" s="95" t="s">
        <v>74</v>
      </c>
      <c r="F6" s="95" t="s">
        <v>75</v>
      </c>
      <c r="G6" s="95" t="s">
        <v>76</v>
      </c>
      <c r="H6" s="93" t="s">
        <v>42</v>
      </c>
      <c r="I6" s="102" t="s">
        <v>3</v>
      </c>
    </row>
    <row r="7" spans="1:9" ht="15">
      <c r="A7" s="105"/>
      <c r="B7" s="94"/>
      <c r="C7" s="94"/>
      <c r="D7" s="96"/>
      <c r="E7" s="96"/>
      <c r="F7" s="96"/>
      <c r="G7" s="96"/>
      <c r="H7" s="94"/>
      <c r="I7" s="103"/>
    </row>
    <row r="8" spans="1:9" ht="46.5" customHeight="1">
      <c r="A8" s="105"/>
      <c r="B8" s="94"/>
      <c r="C8" s="94"/>
      <c r="D8" s="96"/>
      <c r="E8" s="96"/>
      <c r="F8" s="96"/>
      <c r="G8" s="96"/>
      <c r="H8" s="94"/>
      <c r="I8" s="103"/>
    </row>
    <row r="9" spans="1:9" ht="15">
      <c r="A9" s="51">
        <v>1</v>
      </c>
      <c r="B9" s="59" t="s">
        <v>27</v>
      </c>
      <c r="C9" s="59" t="s">
        <v>18</v>
      </c>
      <c r="D9" s="56">
        <v>76</v>
      </c>
      <c r="E9" s="52">
        <v>106.98970004336019</v>
      </c>
      <c r="F9" s="52">
        <v>111.13943352306836</v>
      </c>
      <c r="G9" s="52">
        <v>110</v>
      </c>
      <c r="H9" s="53">
        <f>G9+F9+E9</f>
        <v>328.12913356642855</v>
      </c>
      <c r="I9" s="77">
        <v>1</v>
      </c>
    </row>
    <row r="10" spans="1:9" ht="15">
      <c r="A10" s="51">
        <v>2</v>
      </c>
      <c r="B10" s="60" t="s">
        <v>44</v>
      </c>
      <c r="C10" s="135" t="s">
        <v>37</v>
      </c>
      <c r="D10" s="52">
        <v>102</v>
      </c>
      <c r="E10" s="52">
        <v>73.01809790290908</v>
      </c>
      <c r="F10" s="52">
        <v>99</v>
      </c>
      <c r="G10" s="52">
        <v>91</v>
      </c>
      <c r="H10" s="53">
        <f>G10+F10+D10</f>
        <v>292</v>
      </c>
      <c r="I10" s="77">
        <v>2</v>
      </c>
    </row>
    <row r="11" spans="1:9" ht="15">
      <c r="A11" s="51">
        <v>3</v>
      </c>
      <c r="B11" s="59" t="s">
        <v>40</v>
      </c>
      <c r="C11" s="59" t="s">
        <v>41</v>
      </c>
      <c r="D11" s="52">
        <v>108.45098040014256</v>
      </c>
      <c r="E11" s="52">
        <v>0</v>
      </c>
      <c r="F11" s="52">
        <v>65</v>
      </c>
      <c r="G11" s="52">
        <v>62</v>
      </c>
      <c r="H11" s="53">
        <f>G11+F11+D11</f>
        <v>235.45098040014256</v>
      </c>
      <c r="I11" s="77">
        <v>3</v>
      </c>
    </row>
    <row r="12" spans="1:9" ht="15">
      <c r="A12" s="51">
        <v>4</v>
      </c>
      <c r="B12" s="60" t="s">
        <v>46</v>
      </c>
      <c r="C12" s="59" t="s">
        <v>7</v>
      </c>
      <c r="D12" s="52">
        <v>64</v>
      </c>
      <c r="E12" s="52">
        <v>75.19547339074411</v>
      </c>
      <c r="F12" s="52">
        <v>93</v>
      </c>
      <c r="G12" s="52">
        <v>0</v>
      </c>
      <c r="H12" s="53">
        <f>D12+E12+F12</f>
        <v>232.1954733907441</v>
      </c>
      <c r="I12" s="77">
        <v>4</v>
      </c>
    </row>
    <row r="13" spans="1:9" ht="15">
      <c r="A13" s="51">
        <v>5</v>
      </c>
      <c r="B13" s="60" t="s">
        <v>36</v>
      </c>
      <c r="C13" s="135" t="s">
        <v>37</v>
      </c>
      <c r="D13" s="52">
        <v>83</v>
      </c>
      <c r="E13" s="52">
        <v>90.50501255888072</v>
      </c>
      <c r="F13" s="52">
        <v>53</v>
      </c>
      <c r="G13" s="52">
        <v>0</v>
      </c>
      <c r="H13" s="53">
        <f>D13+E13+F13</f>
        <v>226.5050125588807</v>
      </c>
      <c r="I13" s="77">
        <v>5</v>
      </c>
    </row>
    <row r="14" spans="1:9" ht="15">
      <c r="A14" s="51">
        <v>6</v>
      </c>
      <c r="B14" s="61" t="s">
        <v>38</v>
      </c>
      <c r="C14" s="59" t="s">
        <v>65</v>
      </c>
      <c r="D14" s="52">
        <v>0</v>
      </c>
      <c r="E14" s="52">
        <v>0</v>
      </c>
      <c r="F14" s="52">
        <v>88</v>
      </c>
      <c r="G14" s="52">
        <v>107</v>
      </c>
      <c r="H14" s="53">
        <f>G14+F14</f>
        <v>195</v>
      </c>
      <c r="I14" s="77">
        <v>6</v>
      </c>
    </row>
    <row r="15" spans="1:9" ht="15">
      <c r="A15" s="51">
        <v>7</v>
      </c>
      <c r="B15" s="60" t="s">
        <v>45</v>
      </c>
      <c r="C15" s="136" t="s">
        <v>90</v>
      </c>
      <c r="D15" s="52">
        <v>0</v>
      </c>
      <c r="E15" s="52">
        <v>0</v>
      </c>
      <c r="F15" s="52">
        <v>62</v>
      </c>
      <c r="G15" s="52">
        <v>63</v>
      </c>
      <c r="H15" s="53">
        <f>F15+G15</f>
        <v>125</v>
      </c>
      <c r="I15" s="77">
        <v>7</v>
      </c>
    </row>
    <row r="16" spans="1:9" ht="15">
      <c r="A16" s="51">
        <v>8</v>
      </c>
      <c r="B16" s="60" t="s">
        <v>31</v>
      </c>
      <c r="C16" s="135" t="s">
        <v>37</v>
      </c>
      <c r="D16" s="52">
        <v>56</v>
      </c>
      <c r="E16" s="52">
        <v>68.11432813659985</v>
      </c>
      <c r="F16" s="52">
        <v>0</v>
      </c>
      <c r="G16" s="52">
        <v>0</v>
      </c>
      <c r="H16" s="53">
        <f>D16+E16</f>
        <v>124.11432813659985</v>
      </c>
      <c r="I16" s="77">
        <v>8</v>
      </c>
    </row>
    <row r="17" spans="1:9" ht="15">
      <c r="A17" s="51">
        <v>9</v>
      </c>
      <c r="B17" s="61" t="s">
        <v>62</v>
      </c>
      <c r="C17" s="59" t="s">
        <v>65</v>
      </c>
      <c r="D17" s="52">
        <v>0</v>
      </c>
      <c r="E17" s="52">
        <v>0</v>
      </c>
      <c r="F17" s="52">
        <v>104</v>
      </c>
      <c r="G17" s="52">
        <v>0</v>
      </c>
      <c r="H17" s="53">
        <f>F17</f>
        <v>104</v>
      </c>
      <c r="I17" s="77">
        <v>9</v>
      </c>
    </row>
    <row r="18" spans="1:9" ht="15">
      <c r="A18" s="51">
        <v>10</v>
      </c>
      <c r="B18" s="61" t="s">
        <v>12</v>
      </c>
      <c r="C18" s="59" t="s">
        <v>10</v>
      </c>
      <c r="D18" s="52">
        <v>0</v>
      </c>
      <c r="E18" s="52">
        <v>0</v>
      </c>
      <c r="F18" s="52">
        <v>77</v>
      </c>
      <c r="G18" s="52">
        <v>0</v>
      </c>
      <c r="H18" s="53">
        <f>F18</f>
        <v>77</v>
      </c>
      <c r="I18" s="77">
        <v>10</v>
      </c>
    </row>
    <row r="19" spans="1:9" ht="15">
      <c r="A19" s="51">
        <v>11</v>
      </c>
      <c r="B19" s="61" t="s">
        <v>68</v>
      </c>
      <c r="C19" s="59" t="s">
        <v>7</v>
      </c>
      <c r="D19" s="52">
        <v>0</v>
      </c>
      <c r="E19" s="52">
        <v>0</v>
      </c>
      <c r="F19" s="52">
        <v>0</v>
      </c>
      <c r="G19" s="52">
        <v>75</v>
      </c>
      <c r="H19" s="53">
        <f>G19</f>
        <v>75</v>
      </c>
      <c r="I19" s="77">
        <v>11</v>
      </c>
    </row>
    <row r="20" spans="1:9" ht="15">
      <c r="A20" s="51">
        <v>12</v>
      </c>
      <c r="B20" s="61" t="s">
        <v>16</v>
      </c>
      <c r="C20" s="136" t="s">
        <v>90</v>
      </c>
      <c r="D20" s="52">
        <v>0</v>
      </c>
      <c r="E20" s="52">
        <v>0</v>
      </c>
      <c r="F20" s="52">
        <v>71</v>
      </c>
      <c r="G20" s="52">
        <v>0</v>
      </c>
      <c r="H20" s="53">
        <f>F20</f>
        <v>71</v>
      </c>
      <c r="I20" s="77">
        <v>12</v>
      </c>
    </row>
    <row r="21" spans="1:9" ht="15">
      <c r="A21" s="51">
        <v>13</v>
      </c>
      <c r="B21" s="61" t="s">
        <v>69</v>
      </c>
      <c r="C21" s="135" t="s">
        <v>37</v>
      </c>
      <c r="D21" s="52">
        <v>0</v>
      </c>
      <c r="E21" s="52">
        <v>0</v>
      </c>
      <c r="F21" s="52">
        <v>0</v>
      </c>
      <c r="G21" s="52">
        <v>70</v>
      </c>
      <c r="H21" s="53">
        <f>G21</f>
        <v>70</v>
      </c>
      <c r="I21" s="77">
        <v>13</v>
      </c>
    </row>
    <row r="22" spans="1:9" ht="15">
      <c r="A22" s="51">
        <v>14</v>
      </c>
      <c r="B22" s="61" t="s">
        <v>63</v>
      </c>
      <c r="C22" s="135" t="s">
        <v>78</v>
      </c>
      <c r="D22" s="52">
        <v>0</v>
      </c>
      <c r="E22" s="52">
        <v>0</v>
      </c>
      <c r="F22" s="52">
        <v>60</v>
      </c>
      <c r="G22" s="52">
        <v>0</v>
      </c>
      <c r="H22" s="53">
        <f>F22</f>
        <v>60</v>
      </c>
      <c r="I22" s="77">
        <v>14</v>
      </c>
    </row>
    <row r="23" spans="1:9" ht="15">
      <c r="A23" s="51">
        <v>15</v>
      </c>
      <c r="B23" s="61" t="s">
        <v>39</v>
      </c>
      <c r="C23" s="59" t="s">
        <v>22</v>
      </c>
      <c r="D23" s="52">
        <v>0</v>
      </c>
      <c r="E23" s="52">
        <v>0</v>
      </c>
      <c r="F23" s="52">
        <v>58</v>
      </c>
      <c r="G23" s="52">
        <v>0</v>
      </c>
      <c r="H23" s="53">
        <f>F23</f>
        <v>58</v>
      </c>
      <c r="I23" s="77">
        <v>15</v>
      </c>
    </row>
    <row r="24" spans="1:9" ht="15">
      <c r="A24" s="51">
        <v>16</v>
      </c>
      <c r="B24" s="59" t="s">
        <v>70</v>
      </c>
      <c r="C24" s="59" t="s">
        <v>77</v>
      </c>
      <c r="D24" s="52">
        <v>0</v>
      </c>
      <c r="E24" s="52">
        <v>0</v>
      </c>
      <c r="F24" s="57">
        <v>0</v>
      </c>
      <c r="G24" s="57">
        <v>39</v>
      </c>
      <c r="H24" s="58">
        <f>G24</f>
        <v>39</v>
      </c>
      <c r="I24" s="77">
        <v>16</v>
      </c>
    </row>
    <row r="25" spans="1:9" ht="15">
      <c r="A25" s="51">
        <v>17</v>
      </c>
      <c r="B25" s="59" t="s">
        <v>71</v>
      </c>
      <c r="C25" s="59" t="s">
        <v>37</v>
      </c>
      <c r="D25" s="52">
        <v>0</v>
      </c>
      <c r="E25" s="52">
        <v>0</v>
      </c>
      <c r="F25" s="57">
        <v>0</v>
      </c>
      <c r="G25" s="57">
        <v>37</v>
      </c>
      <c r="H25" s="58">
        <f>G25</f>
        <v>37</v>
      </c>
      <c r="I25" s="77">
        <v>17</v>
      </c>
    </row>
    <row r="26" spans="1:9" ht="15.75" thickBot="1">
      <c r="A26" s="51">
        <v>18</v>
      </c>
      <c r="B26" s="62" t="s">
        <v>64</v>
      </c>
      <c r="C26" s="124" t="s">
        <v>65</v>
      </c>
      <c r="D26" s="54">
        <v>0</v>
      </c>
      <c r="E26" s="54">
        <v>0</v>
      </c>
      <c r="F26" s="54">
        <v>20</v>
      </c>
      <c r="G26" s="54">
        <v>0</v>
      </c>
      <c r="H26" s="55">
        <v>20</v>
      </c>
      <c r="I26" s="77">
        <v>18</v>
      </c>
    </row>
  </sheetData>
  <sheetProtection/>
  <mergeCells count="15">
    <mergeCell ref="H6:H8"/>
    <mergeCell ref="I6:I8"/>
    <mergeCell ref="G6:G8"/>
    <mergeCell ref="A6:A8"/>
    <mergeCell ref="B6:B8"/>
    <mergeCell ref="C6:C8"/>
    <mergeCell ref="D6:D8"/>
    <mergeCell ref="E6:E8"/>
    <mergeCell ref="F6:F8"/>
    <mergeCell ref="A1:B4"/>
    <mergeCell ref="C1:I1"/>
    <mergeCell ref="C2:I2"/>
    <mergeCell ref="C3:I3"/>
    <mergeCell ref="D4:I4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7">
      <selection activeCell="B33" sqref="B33"/>
    </sheetView>
  </sheetViews>
  <sheetFormatPr defaultColWidth="9.140625" defaultRowHeight="15"/>
  <cols>
    <col min="1" max="1" width="3.7109375" style="0" customWidth="1"/>
    <col min="2" max="2" width="24.421875" style="0" customWidth="1"/>
    <col min="3" max="3" width="23.8515625" style="0" customWidth="1"/>
    <col min="4" max="4" width="13.421875" style="0" customWidth="1"/>
    <col min="5" max="5" width="17.140625" style="0" customWidth="1"/>
    <col min="6" max="6" width="12.57421875" style="0" customWidth="1"/>
    <col min="7" max="7" width="12.00390625" style="0" customWidth="1"/>
    <col min="8" max="8" width="8.28125" style="0" customWidth="1"/>
  </cols>
  <sheetData>
    <row r="1" spans="1:8" ht="15">
      <c r="A1" s="99" t="s">
        <v>34</v>
      </c>
      <c r="B1" s="115"/>
      <c r="C1" s="116" t="s">
        <v>33</v>
      </c>
      <c r="D1" s="116"/>
      <c r="E1" s="116"/>
      <c r="F1" s="116"/>
      <c r="G1" s="116"/>
      <c r="H1" s="116"/>
    </row>
    <row r="2" spans="1:8" ht="15">
      <c r="A2" s="115"/>
      <c r="B2" s="115"/>
      <c r="C2" s="116" t="s">
        <v>87</v>
      </c>
      <c r="D2" s="116"/>
      <c r="E2" s="116"/>
      <c r="F2" s="116"/>
      <c r="G2" s="116"/>
      <c r="H2" s="116"/>
    </row>
    <row r="3" spans="1:8" ht="15">
      <c r="A3" s="115"/>
      <c r="B3" s="115"/>
      <c r="C3" s="116" t="s">
        <v>32</v>
      </c>
      <c r="D3" s="116"/>
      <c r="E3" s="116"/>
      <c r="F3" s="116"/>
      <c r="G3" s="116"/>
      <c r="H3" s="116"/>
    </row>
    <row r="4" spans="1:8" ht="15">
      <c r="A4" s="115"/>
      <c r="B4" s="115"/>
      <c r="C4" s="65" t="s">
        <v>35</v>
      </c>
      <c r="D4" s="117"/>
      <c r="E4" s="117"/>
      <c r="F4" s="117"/>
      <c r="G4" s="117"/>
      <c r="H4" s="117"/>
    </row>
    <row r="5" spans="1:8" ht="15.75" thickBot="1">
      <c r="A5" s="66"/>
      <c r="B5" s="66"/>
      <c r="C5" s="66"/>
      <c r="D5" s="66"/>
      <c r="E5" s="66"/>
      <c r="F5" s="66"/>
      <c r="G5" s="66"/>
      <c r="H5" s="66"/>
    </row>
    <row r="6" spans="1:8" ht="15" customHeight="1">
      <c r="A6" s="104" t="s">
        <v>0</v>
      </c>
      <c r="B6" s="93" t="s">
        <v>1</v>
      </c>
      <c r="C6" s="93" t="s">
        <v>2</v>
      </c>
      <c r="D6" s="93" t="s">
        <v>73</v>
      </c>
      <c r="E6" s="93" t="s">
        <v>88</v>
      </c>
      <c r="F6" s="93" t="s">
        <v>75</v>
      </c>
      <c r="G6" s="93" t="s">
        <v>89</v>
      </c>
      <c r="H6" s="102" t="s">
        <v>3</v>
      </c>
    </row>
    <row r="7" spans="1:8" ht="15">
      <c r="A7" s="105"/>
      <c r="B7" s="94"/>
      <c r="C7" s="94"/>
      <c r="D7" s="94"/>
      <c r="E7" s="94"/>
      <c r="F7" s="94"/>
      <c r="G7" s="94"/>
      <c r="H7" s="103"/>
    </row>
    <row r="8" spans="1:8" ht="45" customHeight="1">
      <c r="A8" s="105"/>
      <c r="B8" s="94"/>
      <c r="C8" s="94"/>
      <c r="D8" s="94"/>
      <c r="E8" s="94"/>
      <c r="F8" s="94"/>
      <c r="G8" s="94"/>
      <c r="H8" s="103"/>
    </row>
    <row r="9" spans="1:8" ht="15">
      <c r="A9" s="51">
        <v>1</v>
      </c>
      <c r="B9" s="59" t="s">
        <v>31</v>
      </c>
      <c r="C9" s="132" t="s">
        <v>5</v>
      </c>
      <c r="D9" s="52">
        <v>0</v>
      </c>
      <c r="E9" s="52">
        <v>67.59882863494406</v>
      </c>
      <c r="F9" s="52">
        <v>92</v>
      </c>
      <c r="G9" s="53">
        <f aca="true" t="shared" si="0" ref="G9:G28">D9+E9+F9</f>
        <v>159.59882863494406</v>
      </c>
      <c r="H9" s="77">
        <v>1</v>
      </c>
    </row>
    <row r="10" spans="1:8" ht="15">
      <c r="A10" s="51">
        <v>2</v>
      </c>
      <c r="B10" s="71" t="s">
        <v>15</v>
      </c>
      <c r="C10" s="133" t="s">
        <v>10</v>
      </c>
      <c r="D10" s="52">
        <v>0</v>
      </c>
      <c r="E10" s="52">
        <v>0</v>
      </c>
      <c r="F10" s="52">
        <v>112</v>
      </c>
      <c r="G10" s="53">
        <f t="shared" si="0"/>
        <v>112</v>
      </c>
      <c r="H10" s="77">
        <v>2</v>
      </c>
    </row>
    <row r="11" spans="1:8" ht="15">
      <c r="A11" s="51">
        <v>3</v>
      </c>
      <c r="B11" s="59" t="s">
        <v>44</v>
      </c>
      <c r="C11" s="132" t="s">
        <v>5</v>
      </c>
      <c r="D11" s="52">
        <v>0</v>
      </c>
      <c r="E11" s="52">
        <v>52.633730545669025</v>
      </c>
      <c r="F11" s="52">
        <v>56</v>
      </c>
      <c r="G11" s="53">
        <f t="shared" si="0"/>
        <v>108.63373054566902</v>
      </c>
      <c r="H11" s="77">
        <v>3</v>
      </c>
    </row>
    <row r="12" spans="1:8" ht="15">
      <c r="A12" s="51">
        <v>4</v>
      </c>
      <c r="B12" s="67" t="s">
        <v>47</v>
      </c>
      <c r="C12" s="133" t="s">
        <v>81</v>
      </c>
      <c r="D12" s="52">
        <v>0</v>
      </c>
      <c r="E12" s="52">
        <v>107.78151250383642</v>
      </c>
      <c r="F12" s="52">
        <v>0</v>
      </c>
      <c r="G12" s="53">
        <f t="shared" si="0"/>
        <v>107.78151250383642</v>
      </c>
      <c r="H12" s="77">
        <v>4</v>
      </c>
    </row>
    <row r="13" spans="1:8" ht="15">
      <c r="A13" s="51">
        <v>5</v>
      </c>
      <c r="B13" s="71" t="s">
        <v>14</v>
      </c>
      <c r="C13" s="133" t="s">
        <v>7</v>
      </c>
      <c r="D13" s="52">
        <v>0</v>
      </c>
      <c r="E13" s="52">
        <v>0</v>
      </c>
      <c r="F13" s="52">
        <v>97</v>
      </c>
      <c r="G13" s="53">
        <f t="shared" si="0"/>
        <v>97</v>
      </c>
      <c r="H13" s="77">
        <v>5</v>
      </c>
    </row>
    <row r="14" spans="1:8" ht="15">
      <c r="A14" s="51">
        <v>6</v>
      </c>
      <c r="B14" s="67" t="s">
        <v>8</v>
      </c>
      <c r="C14" s="133" t="s">
        <v>5</v>
      </c>
      <c r="D14" s="52">
        <v>0</v>
      </c>
      <c r="E14" s="52">
        <v>91.55425494121158</v>
      </c>
      <c r="F14" s="52">
        <v>0</v>
      </c>
      <c r="G14" s="53">
        <f t="shared" si="0"/>
        <v>91.55425494121158</v>
      </c>
      <c r="H14" s="77">
        <v>6</v>
      </c>
    </row>
    <row r="15" spans="1:8" ht="15">
      <c r="A15" s="51">
        <v>7</v>
      </c>
      <c r="B15" s="71" t="s">
        <v>26</v>
      </c>
      <c r="C15" s="133" t="s">
        <v>10</v>
      </c>
      <c r="D15" s="52">
        <v>0</v>
      </c>
      <c r="E15" s="52">
        <v>0</v>
      </c>
      <c r="F15" s="52">
        <v>89</v>
      </c>
      <c r="G15" s="53">
        <f t="shared" si="0"/>
        <v>89</v>
      </c>
      <c r="H15" s="77">
        <v>7</v>
      </c>
    </row>
    <row r="16" spans="1:8" ht="15">
      <c r="A16" s="51">
        <v>8</v>
      </c>
      <c r="B16" s="71" t="s">
        <v>54</v>
      </c>
      <c r="C16" s="133" t="s">
        <v>22</v>
      </c>
      <c r="D16" s="52">
        <v>0</v>
      </c>
      <c r="E16" s="52">
        <v>0</v>
      </c>
      <c r="F16" s="52">
        <v>84</v>
      </c>
      <c r="G16" s="53">
        <f t="shared" si="0"/>
        <v>84</v>
      </c>
      <c r="H16" s="77">
        <v>8</v>
      </c>
    </row>
    <row r="17" spans="1:8" ht="15">
      <c r="A17" s="51">
        <v>9</v>
      </c>
      <c r="B17" s="71" t="s">
        <v>66</v>
      </c>
      <c r="C17" s="134" t="s">
        <v>90</v>
      </c>
      <c r="D17" s="52">
        <v>0</v>
      </c>
      <c r="E17" s="52">
        <v>0</v>
      </c>
      <c r="F17" s="52">
        <v>79</v>
      </c>
      <c r="G17" s="53">
        <f t="shared" si="0"/>
        <v>79</v>
      </c>
      <c r="H17" s="77">
        <v>9</v>
      </c>
    </row>
    <row r="18" spans="1:8" ht="15">
      <c r="A18" s="51">
        <v>10</v>
      </c>
      <c r="B18" s="71" t="s">
        <v>30</v>
      </c>
      <c r="C18" s="133" t="s">
        <v>7</v>
      </c>
      <c r="D18" s="52">
        <v>0</v>
      </c>
      <c r="E18" s="52">
        <v>0</v>
      </c>
      <c r="F18" s="52">
        <v>77</v>
      </c>
      <c r="G18" s="53">
        <f t="shared" si="0"/>
        <v>77</v>
      </c>
      <c r="H18" s="77">
        <v>10</v>
      </c>
    </row>
    <row r="19" spans="1:8" ht="15">
      <c r="A19" s="51">
        <v>11</v>
      </c>
      <c r="B19" s="71" t="s">
        <v>67</v>
      </c>
      <c r="C19" s="134" t="s">
        <v>90</v>
      </c>
      <c r="D19" s="52">
        <v>0</v>
      </c>
      <c r="E19" s="52">
        <v>0</v>
      </c>
      <c r="F19" s="52">
        <v>69</v>
      </c>
      <c r="G19" s="53">
        <f t="shared" si="0"/>
        <v>69</v>
      </c>
      <c r="H19" s="77">
        <v>11</v>
      </c>
    </row>
    <row r="20" spans="1:8" ht="15">
      <c r="A20" s="51">
        <v>12</v>
      </c>
      <c r="B20" s="67" t="s">
        <v>11</v>
      </c>
      <c r="C20" s="133" t="s">
        <v>5</v>
      </c>
      <c r="D20" s="52">
        <v>0</v>
      </c>
      <c r="E20" s="52">
        <v>45.67959300910468</v>
      </c>
      <c r="F20" s="52">
        <v>0</v>
      </c>
      <c r="G20" s="53">
        <f t="shared" si="0"/>
        <v>45.67959300910468</v>
      </c>
      <c r="H20" s="77">
        <v>12</v>
      </c>
    </row>
    <row r="21" spans="1:8" ht="15">
      <c r="A21" s="51">
        <v>13</v>
      </c>
      <c r="B21" s="67" t="s">
        <v>4</v>
      </c>
      <c r="C21" s="133" t="s">
        <v>5</v>
      </c>
      <c r="D21" s="52">
        <v>0</v>
      </c>
      <c r="E21" s="52">
        <v>44.63840399002494</v>
      </c>
      <c r="F21" s="52">
        <v>0</v>
      </c>
      <c r="G21" s="53">
        <f t="shared" si="0"/>
        <v>44.63840399002494</v>
      </c>
      <c r="H21" s="77">
        <v>13</v>
      </c>
    </row>
    <row r="22" spans="1:8" ht="15">
      <c r="A22" s="51">
        <v>14</v>
      </c>
      <c r="B22" s="71" t="s">
        <v>6</v>
      </c>
      <c r="C22" s="133" t="s">
        <v>7</v>
      </c>
      <c r="D22" s="52">
        <v>0</v>
      </c>
      <c r="E22" s="52">
        <v>0</v>
      </c>
      <c r="F22" s="52">
        <v>43</v>
      </c>
      <c r="G22" s="53">
        <f t="shared" si="0"/>
        <v>43</v>
      </c>
      <c r="H22" s="77">
        <v>14</v>
      </c>
    </row>
    <row r="23" spans="1:8" ht="15">
      <c r="A23" s="51">
        <v>15</v>
      </c>
      <c r="B23" s="71" t="s">
        <v>12</v>
      </c>
      <c r="C23" s="133" t="s">
        <v>10</v>
      </c>
      <c r="D23" s="52">
        <v>0</v>
      </c>
      <c r="E23" s="52">
        <v>0</v>
      </c>
      <c r="F23" s="52">
        <v>41</v>
      </c>
      <c r="G23" s="53">
        <f t="shared" si="0"/>
        <v>41</v>
      </c>
      <c r="H23" s="77">
        <v>15</v>
      </c>
    </row>
    <row r="24" spans="1:8" ht="15">
      <c r="A24" s="51">
        <v>16</v>
      </c>
      <c r="B24" s="71" t="s">
        <v>49</v>
      </c>
      <c r="C24" s="132" t="s">
        <v>22</v>
      </c>
      <c r="D24" s="52">
        <v>0</v>
      </c>
      <c r="E24" s="52">
        <v>0</v>
      </c>
      <c r="F24" s="52">
        <v>35</v>
      </c>
      <c r="G24" s="53">
        <f t="shared" si="0"/>
        <v>35</v>
      </c>
      <c r="H24" s="77">
        <v>16</v>
      </c>
    </row>
    <row r="25" spans="1:8" ht="15">
      <c r="A25" s="51">
        <v>17</v>
      </c>
      <c r="B25" s="71" t="s">
        <v>28</v>
      </c>
      <c r="C25" s="133" t="s">
        <v>80</v>
      </c>
      <c r="D25" s="52">
        <v>0</v>
      </c>
      <c r="E25" s="52">
        <v>0</v>
      </c>
      <c r="F25" s="52">
        <v>33</v>
      </c>
      <c r="G25" s="53">
        <f t="shared" si="0"/>
        <v>33</v>
      </c>
      <c r="H25" s="77">
        <v>17</v>
      </c>
    </row>
    <row r="26" spans="1:8" ht="15">
      <c r="A26" s="51">
        <v>18</v>
      </c>
      <c r="B26" s="71" t="s">
        <v>52</v>
      </c>
      <c r="C26" s="133" t="s">
        <v>90</v>
      </c>
      <c r="D26" s="52">
        <v>0</v>
      </c>
      <c r="E26" s="52">
        <v>0</v>
      </c>
      <c r="F26" s="52">
        <v>16</v>
      </c>
      <c r="G26" s="53">
        <f t="shared" si="0"/>
        <v>16</v>
      </c>
      <c r="H26" s="77">
        <v>18</v>
      </c>
    </row>
    <row r="27" spans="1:8" ht="15">
      <c r="A27" s="51">
        <v>19</v>
      </c>
      <c r="B27" s="71" t="s">
        <v>51</v>
      </c>
      <c r="C27" s="133" t="s">
        <v>90</v>
      </c>
      <c r="D27" s="52">
        <v>0</v>
      </c>
      <c r="E27" s="52">
        <v>0</v>
      </c>
      <c r="F27" s="52">
        <v>16</v>
      </c>
      <c r="G27" s="53">
        <f t="shared" si="0"/>
        <v>16</v>
      </c>
      <c r="H27" s="77">
        <v>19</v>
      </c>
    </row>
    <row r="28" spans="1:8" ht="15">
      <c r="A28" s="51">
        <v>20</v>
      </c>
      <c r="B28" s="71" t="s">
        <v>57</v>
      </c>
      <c r="C28" s="133" t="s">
        <v>22</v>
      </c>
      <c r="D28" s="52">
        <v>0</v>
      </c>
      <c r="E28" s="52">
        <v>0</v>
      </c>
      <c r="F28" s="52">
        <v>8</v>
      </c>
      <c r="G28" s="53">
        <f t="shared" si="0"/>
        <v>8</v>
      </c>
      <c r="H28" s="77">
        <v>20</v>
      </c>
    </row>
    <row r="29" spans="1:8" ht="15.75" customHeight="1">
      <c r="A29" s="18"/>
      <c r="B29" s="39"/>
      <c r="C29" s="39"/>
      <c r="D29" s="40"/>
      <c r="E29" s="41"/>
      <c r="F29" s="41"/>
      <c r="G29" s="40"/>
      <c r="H29" s="41"/>
    </row>
    <row r="30" spans="1:8" ht="15.75" customHeight="1">
      <c r="A30" s="18"/>
      <c r="B30" s="42"/>
      <c r="C30" s="42"/>
      <c r="D30" s="40"/>
      <c r="E30" s="41"/>
      <c r="F30" s="41"/>
      <c r="G30" s="40"/>
      <c r="H30" s="41"/>
    </row>
    <row r="31" spans="1:8" ht="15.75" customHeight="1">
      <c r="A31" s="18"/>
      <c r="B31" s="43"/>
      <c r="C31" s="43"/>
      <c r="D31" s="40"/>
      <c r="E31" s="41"/>
      <c r="F31" s="41"/>
      <c r="G31" s="40"/>
      <c r="H31" s="41"/>
    </row>
    <row r="32" spans="1:8" ht="15.75" customHeight="1">
      <c r="A32" s="18"/>
      <c r="B32" s="44"/>
      <c r="C32" s="44"/>
      <c r="D32" s="40"/>
      <c r="E32" s="41"/>
      <c r="F32" s="41"/>
      <c r="G32" s="40"/>
      <c r="H32" s="41"/>
    </row>
    <row r="33" spans="1:8" ht="15.75" customHeight="1">
      <c r="A33" s="18"/>
      <c r="B33" s="39"/>
      <c r="C33" s="39"/>
      <c r="D33" s="40"/>
      <c r="E33" s="41"/>
      <c r="F33" s="41"/>
      <c r="G33" s="40"/>
      <c r="H33" s="41"/>
    </row>
    <row r="34" spans="1:8" ht="15.75" customHeight="1">
      <c r="A34" s="18"/>
      <c r="B34" s="43"/>
      <c r="C34" s="43"/>
      <c r="D34" s="40"/>
      <c r="E34" s="41"/>
      <c r="F34" s="41"/>
      <c r="G34" s="40"/>
      <c r="H34" s="41"/>
    </row>
    <row r="35" spans="1:9" ht="15.75" customHeight="1">
      <c r="A35" s="18"/>
      <c r="B35" s="44"/>
      <c r="C35" s="44"/>
      <c r="D35" s="40"/>
      <c r="E35" s="41"/>
      <c r="F35" s="41"/>
      <c r="G35" s="40"/>
      <c r="H35" s="41"/>
      <c r="I35" s="1"/>
    </row>
    <row r="36" spans="1:8" ht="15.75" customHeight="1">
      <c r="A36" s="18"/>
      <c r="B36" s="45"/>
      <c r="C36" s="45"/>
      <c r="D36" s="46"/>
      <c r="E36" s="41"/>
      <c r="F36" s="41"/>
      <c r="G36" s="40"/>
      <c r="H36" s="41"/>
    </row>
    <row r="37" spans="1:8" ht="15.75" customHeight="1">
      <c r="A37" s="18"/>
      <c r="B37" s="43"/>
      <c r="C37" s="43"/>
      <c r="D37" s="41"/>
      <c r="E37" s="41"/>
      <c r="F37" s="41"/>
      <c r="G37" s="40"/>
      <c r="H37" s="41"/>
    </row>
    <row r="38" spans="1:8" ht="15.75" customHeight="1">
      <c r="A38" s="18"/>
      <c r="B38" s="45"/>
      <c r="C38" s="45"/>
      <c r="D38" s="47"/>
      <c r="E38" s="41"/>
      <c r="F38" s="41"/>
      <c r="G38" s="40"/>
      <c r="H38" s="41"/>
    </row>
    <row r="39" spans="1:8" ht="15.75" customHeight="1">
      <c r="A39" s="18"/>
      <c r="B39" s="45"/>
      <c r="C39" s="45"/>
      <c r="D39" s="46"/>
      <c r="E39" s="41"/>
      <c r="F39" s="41"/>
      <c r="G39" s="40"/>
      <c r="H39" s="41"/>
    </row>
    <row r="40" spans="1:8" ht="15.75" customHeight="1">
      <c r="A40" s="18"/>
      <c r="B40" s="39"/>
      <c r="C40" s="39"/>
      <c r="D40" s="40"/>
      <c r="E40" s="41"/>
      <c r="F40" s="41"/>
      <c r="G40" s="40"/>
      <c r="H40" s="41"/>
    </row>
    <row r="41" spans="1:8" ht="15.75" customHeight="1">
      <c r="A41" s="18"/>
      <c r="B41" s="45"/>
      <c r="C41" s="45"/>
      <c r="D41" s="46"/>
      <c r="E41" s="41"/>
      <c r="F41" s="41"/>
      <c r="G41" s="40"/>
      <c r="H41" s="41"/>
    </row>
    <row r="42" spans="1:8" ht="15.75" customHeight="1">
      <c r="A42" s="18"/>
      <c r="B42" s="45"/>
      <c r="C42" s="45"/>
      <c r="D42" s="46"/>
      <c r="E42" s="41"/>
      <c r="F42" s="41"/>
      <c r="G42" s="40"/>
      <c r="H42" s="41"/>
    </row>
    <row r="43" spans="1:8" ht="15.75" customHeight="1">
      <c r="A43" s="18"/>
      <c r="B43" s="43"/>
      <c r="C43" s="43"/>
      <c r="D43" s="40"/>
      <c r="E43" s="41"/>
      <c r="F43" s="41"/>
      <c r="G43" s="40"/>
      <c r="H43" s="41"/>
    </row>
    <row r="44" spans="1:8" ht="15.75" customHeight="1">
      <c r="A44" s="18"/>
      <c r="B44" s="43"/>
      <c r="C44" s="43"/>
      <c r="D44" s="40"/>
      <c r="E44" s="41"/>
      <c r="F44" s="41"/>
      <c r="G44" s="40"/>
      <c r="H44" s="41"/>
    </row>
    <row r="45" spans="1:8" ht="15.75" customHeight="1">
      <c r="A45" s="18"/>
      <c r="B45" s="39"/>
      <c r="C45" s="39"/>
      <c r="D45" s="46"/>
      <c r="E45" s="41"/>
      <c r="F45" s="41"/>
      <c r="G45" s="40"/>
      <c r="H45" s="41"/>
    </row>
    <row r="46" spans="1:8" ht="15.75" customHeight="1">
      <c r="A46" s="18"/>
      <c r="B46" s="39"/>
      <c r="C46" s="39"/>
      <c r="D46" s="40"/>
      <c r="E46" s="41"/>
      <c r="F46" s="41"/>
      <c r="G46" s="40"/>
      <c r="H46" s="41"/>
    </row>
    <row r="47" spans="1:8" ht="15.75" customHeight="1">
      <c r="A47" s="18"/>
      <c r="B47" s="43"/>
      <c r="C47" s="43"/>
      <c r="D47" s="40"/>
      <c r="E47" s="41"/>
      <c r="F47" s="41"/>
      <c r="G47" s="40"/>
      <c r="H47" s="41"/>
    </row>
    <row r="48" spans="1:8" ht="15.75" customHeight="1">
      <c r="A48" s="18"/>
      <c r="B48" s="45"/>
      <c r="C48" s="45"/>
      <c r="D48" s="41"/>
      <c r="E48" s="41"/>
      <c r="F48" s="41"/>
      <c r="G48" s="40"/>
      <c r="H48" s="41"/>
    </row>
    <row r="49" spans="1:8" ht="15.75" customHeight="1">
      <c r="A49" s="18"/>
      <c r="B49" s="39"/>
      <c r="C49" s="39"/>
      <c r="D49" s="41"/>
      <c r="E49" s="41"/>
      <c r="F49" s="41"/>
      <c r="G49" s="40"/>
      <c r="H49" s="41"/>
    </row>
    <row r="50" spans="1:8" ht="15.75" customHeight="1">
      <c r="A50" s="18"/>
      <c r="B50" s="43"/>
      <c r="C50" s="43"/>
      <c r="D50" s="40"/>
      <c r="E50" s="41"/>
      <c r="F50" s="41"/>
      <c r="G50" s="40"/>
      <c r="H50" s="41"/>
    </row>
    <row r="51" spans="1:8" ht="15.75" customHeight="1">
      <c r="A51" s="18"/>
      <c r="B51" s="43"/>
      <c r="C51" s="43"/>
      <c r="D51" s="40"/>
      <c r="E51" s="41"/>
      <c r="F51" s="41"/>
      <c r="G51" s="40"/>
      <c r="H51" s="41"/>
    </row>
    <row r="52" spans="1:8" ht="15.75" customHeight="1">
      <c r="A52" s="18"/>
      <c r="B52" s="39"/>
      <c r="C52" s="39"/>
      <c r="D52" s="40"/>
      <c r="E52" s="41"/>
      <c r="F52" s="41"/>
      <c r="G52" s="40"/>
      <c r="H52" s="41"/>
    </row>
    <row r="53" spans="1:8" ht="15.75" customHeight="1">
      <c r="A53" s="18"/>
      <c r="B53" s="45"/>
      <c r="C53" s="45"/>
      <c r="D53" s="41"/>
      <c r="E53" s="41"/>
      <c r="F53" s="41"/>
      <c r="G53" s="40"/>
      <c r="H53" s="41"/>
    </row>
    <row r="54" spans="1:8" ht="15.75" customHeight="1">
      <c r="A54" s="18"/>
      <c r="B54" s="39"/>
      <c r="C54" s="39"/>
      <c r="D54" s="40"/>
      <c r="E54" s="41"/>
      <c r="F54" s="41"/>
      <c r="G54" s="40"/>
      <c r="H54" s="41"/>
    </row>
    <row r="55" spans="1:8" ht="15.75" customHeight="1">
      <c r="A55" s="18"/>
      <c r="B55" s="39"/>
      <c r="C55" s="39"/>
      <c r="D55" s="40"/>
      <c r="E55" s="41"/>
      <c r="F55" s="41"/>
      <c r="G55" s="40"/>
      <c r="H55" s="41"/>
    </row>
    <row r="56" spans="1:8" ht="15.75" customHeight="1">
      <c r="A56" s="18"/>
      <c r="B56" s="44"/>
      <c r="C56" s="44"/>
      <c r="D56" s="40"/>
      <c r="E56" s="41"/>
      <c r="F56" s="41"/>
      <c r="G56" s="40"/>
      <c r="H56" s="41"/>
    </row>
    <row r="57" spans="1:8" ht="15.75" customHeight="1">
      <c r="A57" s="18"/>
      <c r="B57" s="45"/>
      <c r="C57" s="45"/>
      <c r="D57" s="41"/>
      <c r="E57" s="41"/>
      <c r="F57" s="41"/>
      <c r="G57" s="40"/>
      <c r="H57" s="41"/>
    </row>
    <row r="58" spans="1:10" ht="15.75" customHeight="1">
      <c r="A58" s="18"/>
      <c r="B58" s="39"/>
      <c r="C58" s="39"/>
      <c r="D58" s="41"/>
      <c r="E58" s="41"/>
      <c r="F58" s="41"/>
      <c r="G58" s="40"/>
      <c r="H58" s="41"/>
      <c r="J58" t="s">
        <v>19</v>
      </c>
    </row>
    <row r="59" spans="1:8" ht="15.75" customHeight="1">
      <c r="A59" s="18"/>
      <c r="B59" s="39"/>
      <c r="C59" s="39"/>
      <c r="D59" s="40"/>
      <c r="E59" s="41"/>
      <c r="F59" s="41"/>
      <c r="G59" s="40"/>
      <c r="H59" s="41"/>
    </row>
    <row r="60" spans="1:8" ht="15.75" customHeight="1">
      <c r="A60" s="18"/>
      <c r="B60" s="39"/>
      <c r="C60" s="39"/>
      <c r="D60" s="40"/>
      <c r="E60" s="41"/>
      <c r="F60" s="41"/>
      <c r="G60" s="40"/>
      <c r="H60" s="41"/>
    </row>
    <row r="61" spans="1:8" ht="15.75" customHeight="1">
      <c r="A61" s="18"/>
      <c r="B61" s="44"/>
      <c r="C61" s="44"/>
      <c r="D61" s="40"/>
      <c r="E61" s="41"/>
      <c r="F61" s="41"/>
      <c r="G61" s="40"/>
      <c r="H61" s="41"/>
    </row>
    <row r="62" spans="1:8" ht="15.75" customHeight="1">
      <c r="A62" s="18"/>
      <c r="B62" s="45"/>
      <c r="C62" s="45"/>
      <c r="D62" s="48"/>
      <c r="E62" s="48"/>
      <c r="F62" s="49"/>
      <c r="G62" s="40"/>
      <c r="H62" s="41"/>
    </row>
    <row r="63" spans="1:8" ht="15.75" customHeight="1">
      <c r="A63" s="18"/>
      <c r="B63" s="39"/>
      <c r="C63" s="39"/>
      <c r="D63" s="40"/>
      <c r="E63" s="41"/>
      <c r="F63" s="41"/>
      <c r="G63" s="40"/>
      <c r="H63" s="41"/>
    </row>
    <row r="64" spans="1:8" ht="15.75" customHeight="1">
      <c r="A64" s="18"/>
      <c r="B64" s="39"/>
      <c r="C64" s="39"/>
      <c r="D64" s="40"/>
      <c r="E64" s="41"/>
      <c r="F64" s="41"/>
      <c r="G64" s="40"/>
      <c r="H64" s="41"/>
    </row>
  </sheetData>
  <sheetProtection/>
  <autoFilter ref="A6:H8">
    <sortState ref="A7:H64">
      <sortCondition descending="1" sortBy="value" ref="G7:G64"/>
    </sortState>
  </autoFilter>
  <mergeCells count="13">
    <mergeCell ref="A6:A8"/>
    <mergeCell ref="B6:B8"/>
    <mergeCell ref="C6:C8"/>
    <mergeCell ref="D6:D8"/>
    <mergeCell ref="E6:E8"/>
    <mergeCell ref="F6:F8"/>
    <mergeCell ref="A1:B4"/>
    <mergeCell ref="C1:H1"/>
    <mergeCell ref="C2:H2"/>
    <mergeCell ref="C3:H3"/>
    <mergeCell ref="D4:H4"/>
    <mergeCell ref="G6:G8"/>
    <mergeCell ref="H6:H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LAN_OS</dc:creator>
  <cp:keywords/>
  <dc:description/>
  <cp:lastModifiedBy>Admin</cp:lastModifiedBy>
  <cp:lastPrinted>2013-11-04T16:20:04Z</cp:lastPrinted>
  <dcterms:created xsi:type="dcterms:W3CDTF">2011-08-22T15:42:44Z</dcterms:created>
  <dcterms:modified xsi:type="dcterms:W3CDTF">2013-11-04T16:54:47Z</dcterms:modified>
  <cp:category/>
  <cp:version/>
  <cp:contentType/>
  <cp:contentStatus/>
</cp:coreProperties>
</file>